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6EDF4B91-539A-49A9-B67A-36A9D45EBBBC}" xr6:coauthVersionLast="47" xr6:coauthVersionMax="47" xr10:uidLastSave="{00000000-0000-0000-0000-000000000000}"/>
  <bookViews>
    <workbookView xWindow="-120" yWindow="-120" windowWidth="20730" windowHeight="11160" tabRatio="869" firstSheet="20" activeTab="27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9" i="3" l="1"/>
  <c r="BO9" i="3"/>
  <c r="BP8" i="3"/>
  <c r="BO8" i="3"/>
  <c r="BP7" i="3"/>
  <c r="BO7" i="3"/>
  <c r="BP6" i="3"/>
  <c r="BO6" i="3"/>
  <c r="BP5" i="3"/>
  <c r="BO5" i="3"/>
  <c r="BP9" i="2"/>
  <c r="BO9" i="2"/>
  <c r="BP8" i="2"/>
  <c r="BO8" i="2"/>
  <c r="BP7" i="2"/>
  <c r="BO7" i="2"/>
  <c r="BP6" i="2"/>
  <c r="BO6" i="2"/>
  <c r="BP5" i="2"/>
  <c r="BO5" i="2"/>
  <c r="BP9" i="4"/>
  <c r="BO9" i="4"/>
  <c r="BP8" i="4"/>
  <c r="BO8" i="4"/>
  <c r="BP7" i="4"/>
  <c r="BO7" i="4"/>
  <c r="BP6" i="4"/>
  <c r="BO6" i="4"/>
  <c r="BP5" i="4"/>
  <c r="BO5" i="4"/>
  <c r="BP9" i="5"/>
  <c r="BO9" i="5"/>
  <c r="BP8" i="5"/>
  <c r="BO8" i="5"/>
  <c r="BP7" i="5"/>
  <c r="BO7" i="5"/>
  <c r="BP6" i="5"/>
  <c r="BO6" i="5"/>
  <c r="BP5" i="5"/>
  <c r="BO5" i="5"/>
  <c r="BP9" i="6"/>
  <c r="BO9" i="6"/>
  <c r="BP8" i="6"/>
  <c r="BO8" i="6"/>
  <c r="BP7" i="6"/>
  <c r="BO7" i="6"/>
  <c r="BP6" i="6"/>
  <c r="BO6" i="6"/>
  <c r="BP5" i="6"/>
  <c r="BO5" i="6"/>
  <c r="BP9" i="7"/>
  <c r="BO9" i="7"/>
  <c r="BP8" i="7"/>
  <c r="BO8" i="7"/>
  <c r="BP7" i="7"/>
  <c r="BO7" i="7"/>
  <c r="BP6" i="7"/>
  <c r="BO6" i="7"/>
  <c r="BP5" i="7"/>
  <c r="BO5" i="7"/>
  <c r="BP9" i="33"/>
  <c r="BO9" i="33"/>
  <c r="BP8" i="33"/>
  <c r="BO8" i="33"/>
  <c r="BP7" i="33"/>
  <c r="BO7" i="33"/>
  <c r="BP6" i="33"/>
  <c r="BO6" i="33"/>
  <c r="BP5" i="33"/>
  <c r="BO5" i="33"/>
  <c r="BP9" i="8"/>
  <c r="BO9" i="8"/>
  <c r="BP8" i="8"/>
  <c r="BO8" i="8"/>
  <c r="BP7" i="8"/>
  <c r="BO7" i="8"/>
  <c r="BP6" i="8"/>
  <c r="BO6" i="8"/>
  <c r="BP5" i="8"/>
  <c r="BO5" i="8"/>
  <c r="BP9" i="9"/>
  <c r="BO9" i="9"/>
  <c r="BP8" i="9"/>
  <c r="BO8" i="9"/>
  <c r="BP7" i="9"/>
  <c r="BO7" i="9"/>
  <c r="BP6" i="9"/>
  <c r="BO6" i="9"/>
  <c r="BP5" i="9"/>
  <c r="BO5" i="9"/>
  <c r="BP9" i="10"/>
  <c r="BO9" i="10"/>
  <c r="BP8" i="10"/>
  <c r="BO8" i="10"/>
  <c r="BP7" i="10"/>
  <c r="BO7" i="10"/>
  <c r="BP6" i="10"/>
  <c r="BO6" i="10"/>
  <c r="BP5" i="10"/>
  <c r="BO5" i="10"/>
  <c r="BP9" i="11"/>
  <c r="BO9" i="11"/>
  <c r="BP8" i="11"/>
  <c r="BO8" i="11"/>
  <c r="BP7" i="11"/>
  <c r="BO7" i="11"/>
  <c r="BP6" i="11"/>
  <c r="BO6" i="11"/>
  <c r="BP5" i="11"/>
  <c r="BO5" i="11"/>
  <c r="BP9" i="35"/>
  <c r="BO9" i="35"/>
  <c r="BP8" i="35"/>
  <c r="BO8" i="35"/>
  <c r="BP7" i="35"/>
  <c r="BO7" i="35"/>
  <c r="BP6" i="35"/>
  <c r="BO6" i="35"/>
  <c r="BP5" i="35"/>
  <c r="BO5" i="35"/>
  <c r="BP9" i="12"/>
  <c r="BO9" i="12"/>
  <c r="BP8" i="12"/>
  <c r="BO8" i="12"/>
  <c r="BP7" i="12"/>
  <c r="BO7" i="12"/>
  <c r="BP6" i="12"/>
  <c r="BO6" i="12"/>
  <c r="BP5" i="12"/>
  <c r="BO5" i="12"/>
  <c r="BP9" i="34"/>
  <c r="BO9" i="34"/>
  <c r="BP8" i="34"/>
  <c r="BO8" i="34"/>
  <c r="BP7" i="34"/>
  <c r="BO7" i="34"/>
  <c r="BP6" i="34"/>
  <c r="BO6" i="34"/>
  <c r="BP5" i="34"/>
  <c r="BO5" i="34"/>
  <c r="BP9" i="13"/>
  <c r="BO9" i="13"/>
  <c r="BP8" i="13"/>
  <c r="BO8" i="13"/>
  <c r="BP7" i="13"/>
  <c r="BO7" i="13"/>
  <c r="BP6" i="13"/>
  <c r="BO6" i="13"/>
  <c r="BP5" i="13"/>
  <c r="BO5" i="13"/>
  <c r="BP9" i="36"/>
  <c r="BO9" i="36"/>
  <c r="BP8" i="36"/>
  <c r="BO8" i="36"/>
  <c r="BP7" i="36"/>
  <c r="BO7" i="36"/>
  <c r="BP6" i="36"/>
  <c r="BO6" i="36"/>
  <c r="BP5" i="36"/>
  <c r="BO5" i="36"/>
  <c r="BP9" i="14"/>
  <c r="BO9" i="14"/>
  <c r="BP8" i="14"/>
  <c r="BO8" i="14"/>
  <c r="BP7" i="14"/>
  <c r="BO7" i="14"/>
  <c r="BP6" i="14"/>
  <c r="BO6" i="14"/>
  <c r="BP5" i="14"/>
  <c r="BO5" i="14"/>
  <c r="BP9" i="15"/>
  <c r="BO9" i="15"/>
  <c r="BP8" i="15"/>
  <c r="BO8" i="15"/>
  <c r="BP7" i="15"/>
  <c r="BO7" i="15"/>
  <c r="BP6" i="15"/>
  <c r="BO6" i="15"/>
  <c r="BP5" i="15"/>
  <c r="BO5" i="15"/>
  <c r="BP9" i="16"/>
  <c r="BO9" i="16"/>
  <c r="BP8" i="16"/>
  <c r="BO8" i="16"/>
  <c r="BP7" i="16"/>
  <c r="BO7" i="16"/>
  <c r="BP6" i="16"/>
  <c r="BO6" i="16"/>
  <c r="BP5" i="16"/>
  <c r="BO5" i="16"/>
  <c r="BP9" i="18"/>
  <c r="BO9" i="18"/>
  <c r="BP8" i="18"/>
  <c r="BO8" i="18"/>
  <c r="BP7" i="18"/>
  <c r="BO7" i="18"/>
  <c r="BP6" i="18"/>
  <c r="BO6" i="18"/>
  <c r="BP5" i="18"/>
  <c r="BO5" i="18"/>
  <c r="BP9" i="20"/>
  <c r="BO9" i="20"/>
  <c r="BP8" i="20"/>
  <c r="BO8" i="20"/>
  <c r="BP7" i="20"/>
  <c r="BO7" i="20"/>
  <c r="BP6" i="20"/>
  <c r="BO6" i="20"/>
  <c r="BP5" i="20"/>
  <c r="BO5" i="20"/>
  <c r="BP9" i="21"/>
  <c r="BO9" i="21"/>
  <c r="BP8" i="21"/>
  <c r="BO8" i="21"/>
  <c r="BP7" i="21"/>
  <c r="BO7" i="21"/>
  <c r="BP6" i="21"/>
  <c r="BO6" i="21"/>
  <c r="BP5" i="21"/>
  <c r="BO5" i="21"/>
  <c r="BP9" i="17"/>
  <c r="BO9" i="17"/>
  <c r="BP8" i="17"/>
  <c r="BO8" i="17"/>
  <c r="BP7" i="17"/>
  <c r="BO7" i="17"/>
  <c r="BP6" i="17"/>
  <c r="BO6" i="17"/>
  <c r="BP5" i="17"/>
  <c r="BO5" i="17"/>
  <c r="BP9" i="22"/>
  <c r="BO9" i="22"/>
  <c r="BP8" i="22"/>
  <c r="BO8" i="22"/>
  <c r="BP7" i="22"/>
  <c r="BO7" i="22"/>
  <c r="BP6" i="22"/>
  <c r="BO6" i="22"/>
  <c r="BP5" i="22"/>
  <c r="BO5" i="22"/>
  <c r="BP9" i="37"/>
  <c r="BO9" i="37"/>
  <c r="BP8" i="37"/>
  <c r="BO8" i="37"/>
  <c r="BP7" i="37"/>
  <c r="BO7" i="37"/>
  <c r="BP6" i="37"/>
  <c r="BO6" i="37"/>
  <c r="BP5" i="37"/>
  <c r="BO5" i="37"/>
  <c r="BP9" i="23"/>
  <c r="BO9" i="23"/>
  <c r="BP8" i="23"/>
  <c r="BO8" i="23"/>
  <c r="BP7" i="23"/>
  <c r="BO7" i="23"/>
  <c r="BP6" i="23"/>
  <c r="BO6" i="23"/>
  <c r="BP5" i="23"/>
  <c r="BO5" i="23"/>
  <c r="BP9" i="24"/>
  <c r="BO9" i="24"/>
  <c r="BP8" i="24"/>
  <c r="BO8" i="24"/>
  <c r="BP7" i="24"/>
  <c r="BO7" i="24"/>
  <c r="BP6" i="24"/>
  <c r="BO6" i="24"/>
  <c r="BP5" i="24"/>
  <c r="BO5" i="24"/>
  <c r="BP9" i="25"/>
  <c r="BO9" i="25"/>
  <c r="BP8" i="25"/>
  <c r="BO8" i="25"/>
  <c r="BP7" i="25"/>
  <c r="BO7" i="25"/>
  <c r="BP6" i="25"/>
  <c r="BO6" i="25"/>
  <c r="BP5" i="25"/>
  <c r="BO5" i="25"/>
  <c r="BP9" i="26"/>
  <c r="BO9" i="26"/>
  <c r="BP8" i="26"/>
  <c r="BO8" i="26"/>
  <c r="BP7" i="26"/>
  <c r="BO7" i="26"/>
  <c r="BP6" i="26"/>
  <c r="BO6" i="26"/>
  <c r="BP5" i="26"/>
  <c r="BO5" i="26"/>
  <c r="BP9" i="27"/>
  <c r="BO9" i="27"/>
  <c r="BP8" i="27"/>
  <c r="BO8" i="27"/>
  <c r="BP7" i="27"/>
  <c r="BO7" i="27"/>
  <c r="BP6" i="27"/>
  <c r="BO6" i="27"/>
  <c r="BP5" i="27"/>
  <c r="BO5" i="27"/>
  <c r="BP9" i="28"/>
  <c r="BO9" i="28"/>
  <c r="BP8" i="28"/>
  <c r="BO8" i="28"/>
  <c r="BP7" i="28"/>
  <c r="BO7" i="28"/>
  <c r="BP6" i="28"/>
  <c r="BO6" i="28"/>
  <c r="BP5" i="28"/>
  <c r="BO5" i="28"/>
  <c r="BP9" i="29"/>
  <c r="BO9" i="29"/>
  <c r="BP8" i="29"/>
  <c r="BO8" i="29"/>
  <c r="BP7" i="29"/>
  <c r="BO7" i="29"/>
  <c r="BP6" i="29"/>
  <c r="BO6" i="29"/>
  <c r="BP5" i="29"/>
  <c r="BO5" i="29"/>
  <c r="BP9" i="30"/>
  <c r="BO9" i="30"/>
  <c r="BP8" i="30"/>
  <c r="BO8" i="30"/>
  <c r="BP7" i="30"/>
  <c r="BO7" i="30"/>
  <c r="BP6" i="30"/>
  <c r="BO6" i="30"/>
  <c r="BP5" i="30"/>
  <c r="BO5" i="30"/>
  <c r="BP9" i="31"/>
  <c r="BO9" i="31"/>
  <c r="BP8" i="31"/>
  <c r="BO8" i="31"/>
  <c r="BP7" i="31"/>
  <c r="BO7" i="31"/>
  <c r="BP6" i="31"/>
  <c r="BO6" i="31"/>
  <c r="BP5" i="31"/>
  <c r="BO5" i="31"/>
  <c r="BP9" i="32"/>
  <c r="BO9" i="32"/>
  <c r="BP8" i="32"/>
  <c r="BO8" i="32"/>
  <c r="BP7" i="32"/>
  <c r="BO7" i="32"/>
  <c r="BP6" i="32"/>
  <c r="BO6" i="32"/>
  <c r="BP5" i="32"/>
  <c r="BO5" i="32"/>
  <c r="BP9" i="38"/>
  <c r="BO9" i="38"/>
  <c r="BP8" i="38"/>
  <c r="BO8" i="38"/>
  <c r="BP7" i="38"/>
  <c r="BO7" i="38"/>
  <c r="BP6" i="38"/>
  <c r="BO6" i="38"/>
  <c r="BP5" i="38"/>
  <c r="BO5" i="38"/>
  <c r="BP9" i="19"/>
  <c r="BO9" i="19"/>
  <c r="BP8" i="19"/>
  <c r="BO8" i="19"/>
  <c r="BP7" i="19"/>
  <c r="BO7" i="19"/>
  <c r="BP6" i="19"/>
  <c r="BO6" i="19"/>
  <c r="BP5" i="19"/>
  <c r="BO5" i="19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<sst xmlns="http://schemas.openxmlformats.org/spreadsheetml/2006/main" count="333" uniqueCount="45">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</sst>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1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"/>
  <sheetViews>
    <sheetView zoomScale="130" zoomScaleNormal="130" workbookViewId="0">
      <pane xSplit="1" topLeftCell="BG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6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6">
        <v>205.22</v>
      </c>
      <c r="BK5" s="84">
        <v>208.55</v>
      </c>
      <c r="BL5" s="84">
        <v>209.87</v>
      </c>
      <c r="BM5" s="84">
        <v>215.04</v>
      </c>
      <c r="BN5" s="84">
        <v>219.55</v>
      </c>
      <c r="BO5" s="90">
        <f>(BN5-BB5)/BB5*100</f>
        <v>36.366459627329199</v>
      </c>
      <c r="BP5" s="90">
        <f>(BN5-BM5)/BM5*100</f>
        <v>2.0972842261904856</v>
      </c>
    </row>
    <row r="6" spans="1:68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6">
        <v>1795.1</v>
      </c>
      <c r="BK6" s="84">
        <v>1800</v>
      </c>
      <c r="BL6" s="84">
        <v>1850</v>
      </c>
      <c r="BM6" s="84">
        <v>1900.2</v>
      </c>
      <c r="BN6" s="84">
        <v>1930.43</v>
      </c>
      <c r="BO6" s="90">
        <f t="shared" ref="BO6:BO9" si="0">(BN6-BB6)/BB6*100</f>
        <v>23.983943481053313</v>
      </c>
      <c r="BP6" s="90">
        <f t="shared" ref="BP6:BP9" si="1">(BN6-BM6)/BM6*100</f>
        <v>1.590885169982108</v>
      </c>
    </row>
    <row r="7" spans="1:68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6">
        <v>35600</v>
      </c>
      <c r="BK7" s="85">
        <v>35450</v>
      </c>
      <c r="BL7" s="85">
        <v>35500</v>
      </c>
      <c r="BM7" s="85">
        <v>35500</v>
      </c>
      <c r="BN7" s="85">
        <v>36000</v>
      </c>
      <c r="BO7" s="90">
        <f t="shared" si="0"/>
        <v>7.3025335320417284</v>
      </c>
      <c r="BP7" s="90">
        <f t="shared" si="1"/>
        <v>1.4084507042253522</v>
      </c>
    </row>
    <row r="8" spans="1:68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5">
        <v>194.05</v>
      </c>
      <c r="BK8" s="85">
        <v>196.2</v>
      </c>
      <c r="BL8" s="85">
        <v>198.88</v>
      </c>
      <c r="BM8" s="85">
        <v>199.57</v>
      </c>
      <c r="BN8" s="85">
        <v>205.12</v>
      </c>
      <c r="BO8" s="90">
        <f t="shared" si="0"/>
        <v>34.94736842105263</v>
      </c>
      <c r="BP8" s="90">
        <f t="shared" si="1"/>
        <v>2.7809791050759189</v>
      </c>
    </row>
    <row r="9" spans="1:68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5">
        <v>367.55</v>
      </c>
      <c r="BK9" s="85">
        <v>369.11</v>
      </c>
      <c r="BL9" s="85">
        <v>400.05</v>
      </c>
      <c r="BM9" s="85">
        <v>420.15</v>
      </c>
      <c r="BN9" s="85">
        <v>415.67</v>
      </c>
      <c r="BO9" s="90">
        <f t="shared" si="0"/>
        <v>38.556666666666672</v>
      </c>
      <c r="BP9" s="90">
        <f t="shared" si="1"/>
        <v>-1.0662858502915535</v>
      </c>
    </row>
    <row r="13" spans="1:68" x14ac:dyDescent="0.25">
      <c r="A13" s="27"/>
      <c r="B13" s="28"/>
      <c r="F13" s="27"/>
      <c r="G13" s="28"/>
    </row>
    <row r="14" spans="1:68" x14ac:dyDescent="0.25">
      <c r="A14" s="27"/>
      <c r="B14" s="28"/>
      <c r="F14" s="27"/>
      <c r="G14" s="28"/>
    </row>
    <row r="15" spans="1:68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P1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40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3">
        <v>452.1</v>
      </c>
      <c r="BK5" s="83">
        <v>464.2</v>
      </c>
      <c r="BL5" s="83">
        <v>475.05</v>
      </c>
      <c r="BM5" s="83">
        <v>490.55</v>
      </c>
      <c r="BN5" s="83">
        <v>497.64</v>
      </c>
      <c r="BO5" s="90">
        <f>(BN5-BB5)/BB5*100</f>
        <v>55.512499999999996</v>
      </c>
      <c r="BP5" s="90">
        <f>(BN5-BM5)/BM5*100</f>
        <v>1.4453164815003516</v>
      </c>
    </row>
    <row r="6" spans="1:68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3">
        <v>1950.45</v>
      </c>
      <c r="BK6" s="83">
        <v>2000</v>
      </c>
      <c r="BL6" s="83">
        <v>2000</v>
      </c>
      <c r="BM6" s="83">
        <v>2100.17</v>
      </c>
      <c r="BN6" s="83">
        <v>2153.1</v>
      </c>
      <c r="BO6" s="90">
        <f t="shared" ref="BO6:BO9" si="0">(BN6-BB6)/BB6*100</f>
        <v>52.162544169611301</v>
      </c>
      <c r="BP6" s="90">
        <f t="shared" ref="BP6:BP9" si="1">(BN6-BM6)/BM6*100</f>
        <v>2.5202721684434994</v>
      </c>
    </row>
    <row r="7" spans="1:68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3">
        <v>38500</v>
      </c>
      <c r="BK7" s="83">
        <v>37200</v>
      </c>
      <c r="BL7" s="83">
        <v>37300</v>
      </c>
      <c r="BM7" s="83">
        <v>37450</v>
      </c>
      <c r="BN7" s="83">
        <v>37500</v>
      </c>
      <c r="BO7" s="90">
        <f t="shared" si="0"/>
        <v>22.349102773246329</v>
      </c>
      <c r="BP7" s="90">
        <f t="shared" si="1"/>
        <v>0.13351134846461948</v>
      </c>
    </row>
    <row r="8" spans="1:68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2">
        <v>310.2</v>
      </c>
      <c r="BK8" s="82">
        <v>325.37</v>
      </c>
      <c r="BL8" s="82">
        <v>340.6</v>
      </c>
      <c r="BM8" s="82">
        <v>325.12</v>
      </c>
      <c r="BN8" s="82">
        <v>345.4</v>
      </c>
      <c r="BO8" s="90">
        <f t="shared" si="0"/>
        <v>122.83870967741935</v>
      </c>
      <c r="BP8" s="90">
        <f t="shared" si="1"/>
        <v>6.2376968503936929</v>
      </c>
    </row>
    <row r="9" spans="1:68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2">
        <v>1464.27</v>
      </c>
      <c r="BK9" s="82">
        <v>1450.1</v>
      </c>
      <c r="BL9" s="82">
        <v>1480.95</v>
      </c>
      <c r="BM9" s="82">
        <v>1500</v>
      </c>
      <c r="BN9" s="82">
        <v>1500</v>
      </c>
      <c r="BO9" s="90">
        <f t="shared" si="0"/>
        <v>50</v>
      </c>
      <c r="BP9" s="90">
        <f t="shared" si="1"/>
        <v>0</v>
      </c>
    </row>
    <row r="11" spans="1:68" x14ac:dyDescent="0.25">
      <c r="AF11" s="7"/>
    </row>
    <row r="12" spans="1:68" x14ac:dyDescent="0.25">
      <c r="AF12" s="7"/>
    </row>
    <row r="13" spans="1:68" x14ac:dyDescent="0.25">
      <c r="B13" s="7">
        <v>24300</v>
      </c>
      <c r="AF13" s="7"/>
    </row>
    <row r="14" spans="1:68" x14ac:dyDescent="0.25">
      <c r="B14" s="7">
        <v>1495</v>
      </c>
      <c r="AF14" s="7"/>
    </row>
    <row r="15" spans="1:68" x14ac:dyDescent="0.25">
      <c r="B15" s="7">
        <v>425</v>
      </c>
      <c r="AF15" s="7"/>
    </row>
    <row r="16" spans="1:68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P15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68" ht="15" customHeight="1" x14ac:dyDescent="0.25">
      <c r="BO1" s="87"/>
      <c r="BP1" s="87"/>
    </row>
    <row r="2" spans="1:68" ht="15" customHeight="1" x14ac:dyDescent="0.25">
      <c r="BO2" s="88"/>
      <c r="BP2" s="88"/>
    </row>
    <row r="3" spans="1:68" ht="15" customHeight="1" x14ac:dyDescent="0.25">
      <c r="C3" t="s">
        <v>41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3">
        <v>340.46</v>
      </c>
      <c r="BK5" s="83">
        <v>351.25</v>
      </c>
      <c r="BL5" s="83">
        <v>382.1</v>
      </c>
      <c r="BM5" s="83">
        <v>397.3</v>
      </c>
      <c r="BN5" s="83">
        <v>400.09</v>
      </c>
      <c r="BO5" s="90">
        <f>(BN5-BB5)/BB5*100</f>
        <v>101.0502512562814</v>
      </c>
      <c r="BP5" s="90">
        <f>(BN5-BM5)/BM5*100</f>
        <v>0.70224012081549547</v>
      </c>
    </row>
    <row r="6" spans="1:68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3">
        <v>1900.55</v>
      </c>
      <c r="BK6" s="83">
        <v>1960.28</v>
      </c>
      <c r="BL6" s="83">
        <v>2000.47</v>
      </c>
      <c r="BM6" s="83">
        <v>2150.06</v>
      </c>
      <c r="BN6" s="83">
        <v>2164.23</v>
      </c>
      <c r="BO6" s="90">
        <f t="shared" ref="BO6:BO9" si="0">(BN6-BB6)/BB6*100</f>
        <v>48.234931506849314</v>
      </c>
      <c r="BP6" s="90">
        <f t="shared" ref="BP6:BP9" si="1">(BN6-BM6)/BM6*100</f>
        <v>0.65905137531045987</v>
      </c>
    </row>
    <row r="7" spans="1:68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3">
        <v>38400</v>
      </c>
      <c r="BK7" s="83">
        <v>38600</v>
      </c>
      <c r="BL7" s="83">
        <v>38500</v>
      </c>
      <c r="BM7" s="83">
        <v>37300</v>
      </c>
      <c r="BN7" s="83">
        <v>37500</v>
      </c>
      <c r="BO7" s="90">
        <f t="shared" si="0"/>
        <v>13.636363636363635</v>
      </c>
      <c r="BP7" s="90">
        <f t="shared" si="1"/>
        <v>0.53619302949061665</v>
      </c>
    </row>
    <row r="8" spans="1:68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2">
        <v>200.25</v>
      </c>
      <c r="BK8" s="82">
        <v>230.17</v>
      </c>
      <c r="BL8" s="82">
        <v>250.4</v>
      </c>
      <c r="BM8" s="82">
        <v>260.27999999999997</v>
      </c>
      <c r="BN8" s="82">
        <v>270.04000000000002</v>
      </c>
      <c r="BO8" s="90">
        <f t="shared" si="0"/>
        <v>175.55102040816328</v>
      </c>
      <c r="BP8" s="90">
        <f t="shared" si="1"/>
        <v>3.7498078991855115</v>
      </c>
    </row>
    <row r="9" spans="1:68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2">
        <v>2250.4499999999998</v>
      </c>
      <c r="BK9" s="82">
        <v>2280.33</v>
      </c>
      <c r="BL9" s="82">
        <v>2300.6</v>
      </c>
      <c r="BM9" s="82">
        <v>2400</v>
      </c>
      <c r="BN9" s="82">
        <v>2450.6</v>
      </c>
      <c r="BO9" s="90">
        <f t="shared" si="0"/>
        <v>23.767676767676761</v>
      </c>
      <c r="BP9" s="90">
        <f t="shared" si="1"/>
        <v>2.1083333333333294</v>
      </c>
    </row>
    <row r="11" spans="1:68" ht="15" customHeight="1" x14ac:dyDescent="0.25">
      <c r="AD11" s="7"/>
    </row>
    <row r="12" spans="1:68" ht="15" customHeight="1" x14ac:dyDescent="0.25">
      <c r="AD12" s="7"/>
      <c r="AE12" s="54"/>
    </row>
    <row r="13" spans="1:68" ht="15" customHeight="1" x14ac:dyDescent="0.25">
      <c r="AD13" s="53"/>
      <c r="AE13" s="54"/>
    </row>
    <row r="14" spans="1:68" ht="15" customHeight="1" x14ac:dyDescent="0.25">
      <c r="AD14" s="7"/>
      <c r="AE14" s="54"/>
    </row>
    <row r="15" spans="1:68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P9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20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3">
        <v>282.45</v>
      </c>
      <c r="BK5" s="83">
        <v>290.77999999999997</v>
      </c>
      <c r="BL5" s="83">
        <v>297.35000000000002</v>
      </c>
      <c r="BM5" s="83">
        <v>305.8</v>
      </c>
      <c r="BN5" s="83">
        <v>325.33999999999997</v>
      </c>
      <c r="BO5" s="90">
        <f>(BN5-BB5)/BB5*100</f>
        <v>62.669999999999995</v>
      </c>
      <c r="BP5" s="90">
        <f>(BN5-BM5)/BM5*100</f>
        <v>6.3897972531065941</v>
      </c>
    </row>
    <row r="6" spans="1:68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4">
        <v>1750.67</v>
      </c>
      <c r="BK6" s="84">
        <v>1800.22</v>
      </c>
      <c r="BL6" s="84">
        <v>1860.21</v>
      </c>
      <c r="BM6" s="84">
        <v>1850.31</v>
      </c>
      <c r="BN6" s="84">
        <v>1925.62</v>
      </c>
      <c r="BO6" s="90">
        <f t="shared" ref="BO6:BO9" si="0">(BN6-BB6)/BB6*100</f>
        <v>35.131228070175432</v>
      </c>
      <c r="BP6" s="90">
        <f t="shared" ref="BP6:BP9" si="1">(BN6-BM6)/BM6*100</f>
        <v>4.0701287892299103</v>
      </c>
    </row>
    <row r="7" spans="1:68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76">
        <v>37800</v>
      </c>
      <c r="BK7" s="76">
        <v>37750</v>
      </c>
      <c r="BL7" s="76">
        <v>37600</v>
      </c>
      <c r="BM7" s="76">
        <v>37650</v>
      </c>
      <c r="BN7" s="76">
        <v>37500</v>
      </c>
      <c r="BO7" s="90">
        <f t="shared" si="0"/>
        <v>15.030674846625766</v>
      </c>
      <c r="BP7" s="90">
        <f t="shared" si="1"/>
        <v>-0.39840637450199201</v>
      </c>
    </row>
    <row r="8" spans="1:68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77">
        <v>305.20999999999998</v>
      </c>
      <c r="BK8" s="77">
        <v>309.44</v>
      </c>
      <c r="BL8" s="77">
        <v>342.08</v>
      </c>
      <c r="BM8" s="77">
        <v>349.88</v>
      </c>
      <c r="BN8" s="77">
        <v>352.07</v>
      </c>
      <c r="BO8" s="90">
        <f t="shared" si="0"/>
        <v>69.26442307692308</v>
      </c>
      <c r="BP8" s="90">
        <f t="shared" si="1"/>
        <v>0.62592888990510964</v>
      </c>
    </row>
    <row r="9" spans="1:68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77">
        <v>400</v>
      </c>
      <c r="BK9" s="77">
        <v>405.6</v>
      </c>
      <c r="BL9" s="77">
        <v>436.18</v>
      </c>
      <c r="BM9" s="77">
        <v>476.25</v>
      </c>
      <c r="BN9" s="77">
        <v>483.25</v>
      </c>
      <c r="BO9" s="90">
        <f t="shared" si="0"/>
        <v>89.509803921568633</v>
      </c>
      <c r="BP9" s="90">
        <f t="shared" si="1"/>
        <v>1.4698162729658792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P15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68" ht="15" customHeight="1" x14ac:dyDescent="0.25">
      <c r="BO1" s="87"/>
      <c r="BP1" s="87"/>
    </row>
    <row r="2" spans="1:68" ht="15" customHeight="1" x14ac:dyDescent="0.25">
      <c r="BO2" s="88"/>
      <c r="BP2" s="88"/>
    </row>
    <row r="3" spans="1:68" ht="15" customHeight="1" x14ac:dyDescent="0.25">
      <c r="C3" t="s">
        <v>13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3">
        <v>380.94</v>
      </c>
      <c r="BK5" s="83">
        <v>383.55</v>
      </c>
      <c r="BL5" s="83">
        <v>390.25</v>
      </c>
      <c r="BM5" s="83">
        <v>394.55</v>
      </c>
      <c r="BN5" s="83">
        <v>403.7</v>
      </c>
      <c r="BO5" s="90">
        <f>(BN5-BB5)/BB5*100</f>
        <v>108.09278350515463</v>
      </c>
      <c r="BP5" s="90">
        <f>(BN5-BM5)/BM5*100</f>
        <v>2.3190977062476184</v>
      </c>
    </row>
    <row r="6" spans="1:68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3">
        <v>1785.61</v>
      </c>
      <c r="BK6" s="83">
        <v>1820.27</v>
      </c>
      <c r="BL6" s="83">
        <v>1915.64</v>
      </c>
      <c r="BM6" s="83">
        <v>1984.35</v>
      </c>
      <c r="BN6" s="83">
        <v>1995.34</v>
      </c>
      <c r="BO6" s="90">
        <f t="shared" ref="BO6:BO9" si="0">(BN6-BB6)/BB6*100</f>
        <v>62.884897959183675</v>
      </c>
      <c r="BP6" s="90">
        <f t="shared" ref="BP6:BP9" si="1">(BN6-BM6)/BM6*100</f>
        <v>0.55383374908660321</v>
      </c>
    </row>
    <row r="7" spans="1:68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3">
        <v>37200</v>
      </c>
      <c r="BK7" s="83">
        <v>37400</v>
      </c>
      <c r="BL7" s="83">
        <v>37600</v>
      </c>
      <c r="BM7" s="83">
        <v>37300</v>
      </c>
      <c r="BN7" s="83">
        <v>37500</v>
      </c>
      <c r="BO7" s="90">
        <f t="shared" si="0"/>
        <v>19.047619047619047</v>
      </c>
      <c r="BP7" s="90">
        <f t="shared" si="1"/>
        <v>0.53619302949061665</v>
      </c>
    </row>
    <row r="8" spans="1:68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2">
        <v>380.11</v>
      </c>
      <c r="BK8" s="82">
        <v>355.6</v>
      </c>
      <c r="BL8" s="82">
        <v>350.19</v>
      </c>
      <c r="BM8" s="82">
        <v>330.15</v>
      </c>
      <c r="BN8" s="82">
        <v>350.09</v>
      </c>
      <c r="BO8" s="90">
        <f t="shared" si="0"/>
        <v>56.290178571428562</v>
      </c>
      <c r="BP8" s="90">
        <f t="shared" si="1"/>
        <v>6.0396789338179619</v>
      </c>
    </row>
    <row r="9" spans="1:68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2">
        <v>1330</v>
      </c>
      <c r="BK9" s="82">
        <v>1380.46</v>
      </c>
      <c r="BL9" s="82">
        <v>1400.3</v>
      </c>
      <c r="BM9" s="82">
        <v>1510.08</v>
      </c>
      <c r="BN9" s="82">
        <v>1553.58</v>
      </c>
      <c r="BO9" s="90">
        <f t="shared" si="0"/>
        <v>60.16288659793814</v>
      </c>
      <c r="BP9" s="90">
        <f t="shared" si="1"/>
        <v>2.8806420851875401</v>
      </c>
    </row>
    <row r="11" spans="1:68" ht="15" customHeight="1" x14ac:dyDescent="0.25">
      <c r="AF11" s="7"/>
    </row>
    <row r="12" spans="1:68" ht="15" customHeight="1" x14ac:dyDescent="0.25">
      <c r="AF12" s="7"/>
    </row>
    <row r="13" spans="1:68" ht="15" customHeight="1" x14ac:dyDescent="0.25">
      <c r="AF13" s="7"/>
    </row>
    <row r="14" spans="1:68" ht="15" customHeight="1" x14ac:dyDescent="0.25">
      <c r="AF14" s="7"/>
    </row>
    <row r="15" spans="1:68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21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3">
        <v>458.77</v>
      </c>
      <c r="BK5" s="83">
        <v>475.25</v>
      </c>
      <c r="BL5" s="83">
        <v>500.15</v>
      </c>
      <c r="BM5" s="83">
        <v>495.1</v>
      </c>
      <c r="BN5" s="83">
        <v>500.2</v>
      </c>
      <c r="BO5" s="90">
        <f>(BN5-BB5)/BB5*100</f>
        <v>73.079584775086502</v>
      </c>
      <c r="BP5" s="90">
        <f>(BN5-BM5)/BM5*100</f>
        <v>1.0300949303171008</v>
      </c>
    </row>
    <row r="6" spans="1:68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3">
        <v>2985.22</v>
      </c>
      <c r="BK6" s="83">
        <v>2990.74</v>
      </c>
      <c r="BL6" s="83">
        <v>3000.1</v>
      </c>
      <c r="BM6" s="83">
        <v>3050</v>
      </c>
      <c r="BN6" s="83">
        <v>3170.19</v>
      </c>
      <c r="BO6" s="90">
        <f t="shared" ref="BO6:BO9" si="0">(BN6-BB6)/BB6*100</f>
        <v>36.352258064516128</v>
      </c>
      <c r="BP6" s="90">
        <f t="shared" ref="BP6:BP9" si="1">(BN6-BM6)/BM6*100</f>
        <v>3.9406557377049198</v>
      </c>
    </row>
    <row r="7" spans="1:68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79">
        <v>35600</v>
      </c>
      <c r="BK7" s="79">
        <v>35850</v>
      </c>
      <c r="BL7" s="79">
        <v>35800</v>
      </c>
      <c r="BM7" s="79">
        <v>35750</v>
      </c>
      <c r="BN7" s="79">
        <v>35800</v>
      </c>
      <c r="BO7" s="90">
        <f t="shared" si="0"/>
        <v>25.83479789103691</v>
      </c>
      <c r="BP7" s="90">
        <f t="shared" si="1"/>
        <v>0.13986013986013987</v>
      </c>
    </row>
    <row r="8" spans="1:68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0">
        <v>240.12</v>
      </c>
      <c r="BK8" s="80">
        <v>246.3</v>
      </c>
      <c r="BL8" s="80">
        <v>250.27</v>
      </c>
      <c r="BM8" s="80">
        <v>264.12</v>
      </c>
      <c r="BN8" s="80">
        <v>270.82</v>
      </c>
      <c r="BO8" s="90">
        <f t="shared" si="0"/>
        <v>135.49565217391304</v>
      </c>
      <c r="BP8" s="90">
        <f t="shared" si="1"/>
        <v>2.5367257307284525</v>
      </c>
    </row>
    <row r="9" spans="1:68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0">
        <v>620.54999999999995</v>
      </c>
      <c r="BK9" s="80">
        <v>600</v>
      </c>
      <c r="BL9" s="80">
        <v>600</v>
      </c>
      <c r="BM9" s="80">
        <v>624.13</v>
      </c>
      <c r="BN9" s="80">
        <v>610.54999999999995</v>
      </c>
      <c r="BO9" s="90">
        <f t="shared" si="0"/>
        <v>22.109999999999992</v>
      </c>
      <c r="BP9" s="90">
        <f t="shared" si="1"/>
        <v>-2.1758287536250527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P11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14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3">
        <v>309.14</v>
      </c>
      <c r="BK5" s="83">
        <v>308.39</v>
      </c>
      <c r="BL5" s="83">
        <v>315.08999999999997</v>
      </c>
      <c r="BM5" s="83">
        <v>340.25</v>
      </c>
      <c r="BN5" s="83">
        <v>346.18</v>
      </c>
      <c r="BO5" s="90">
        <f>(BN5-BB5)/BB5*100</f>
        <v>57.354545454545459</v>
      </c>
      <c r="BP5" s="90">
        <f>(BN5-BM5)/BM5*100</f>
        <v>1.7428361498897889</v>
      </c>
    </row>
    <row r="6" spans="1:68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3">
        <v>1687.45</v>
      </c>
      <c r="BK6" s="83">
        <v>1700</v>
      </c>
      <c r="BL6" s="83">
        <v>1720.45</v>
      </c>
      <c r="BM6" s="83">
        <v>1800.4</v>
      </c>
      <c r="BN6" s="83">
        <v>1827.1</v>
      </c>
      <c r="BO6" s="90">
        <f t="shared" ref="BO6:BO9" si="0">(BN6-BB6)/BB6*100</f>
        <v>58.87826086956521</v>
      </c>
      <c r="BP6" s="90">
        <f t="shared" ref="BP6:BP9" si="1">(BN6-BM6)/BM6*100</f>
        <v>1.4830037769384479</v>
      </c>
    </row>
    <row r="7" spans="1:68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79">
        <v>35800</v>
      </c>
      <c r="BK7" s="79">
        <v>35750</v>
      </c>
      <c r="BL7" s="79">
        <v>35600</v>
      </c>
      <c r="BM7" s="79">
        <v>35200</v>
      </c>
      <c r="BN7" s="79">
        <v>35400</v>
      </c>
      <c r="BO7" s="90">
        <f t="shared" si="0"/>
        <v>8.2568807339449553</v>
      </c>
      <c r="BP7" s="90">
        <f t="shared" si="1"/>
        <v>0.56818181818181823</v>
      </c>
    </row>
    <row r="8" spans="1:68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0">
        <v>290.25</v>
      </c>
      <c r="BK8" s="80">
        <v>300</v>
      </c>
      <c r="BL8" s="80">
        <v>300</v>
      </c>
      <c r="BM8" s="80">
        <v>290.13</v>
      </c>
      <c r="BN8" s="80">
        <v>295.23</v>
      </c>
      <c r="BO8" s="90">
        <f t="shared" si="0"/>
        <v>64.932960893854769</v>
      </c>
      <c r="BP8" s="90">
        <f t="shared" si="1"/>
        <v>1.7578326956881476</v>
      </c>
    </row>
    <row r="9" spans="1:68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0">
        <v>785.43</v>
      </c>
      <c r="BK9" s="80">
        <v>794.2</v>
      </c>
      <c r="BL9" s="80">
        <v>810.3</v>
      </c>
      <c r="BM9" s="80">
        <v>800</v>
      </c>
      <c r="BN9" s="80">
        <v>820.45</v>
      </c>
      <c r="BO9" s="90">
        <f t="shared" si="0"/>
        <v>28.195312500000007</v>
      </c>
      <c r="BP9" s="90">
        <f t="shared" si="1"/>
        <v>2.5562500000000057</v>
      </c>
    </row>
    <row r="11" spans="1:68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19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3">
        <v>326.17</v>
      </c>
      <c r="BK5" s="83">
        <v>355.64</v>
      </c>
      <c r="BL5" s="83">
        <v>382.25</v>
      </c>
      <c r="BM5" s="83">
        <v>394.85</v>
      </c>
      <c r="BN5" s="83">
        <v>400.05</v>
      </c>
      <c r="BO5" s="90">
        <f>(BN5-BB5)/BB5*100</f>
        <v>122.25000000000001</v>
      </c>
      <c r="BP5" s="90">
        <f>(BN5-BM5)/BM5*100</f>
        <v>1.3169558060022764</v>
      </c>
    </row>
    <row r="6" spans="1:68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3">
        <v>1972.59</v>
      </c>
      <c r="BK6" s="83">
        <v>1987.33</v>
      </c>
      <c r="BL6" s="83">
        <v>2000.12</v>
      </c>
      <c r="BM6" s="83">
        <v>2070.35</v>
      </c>
      <c r="BN6" s="83">
        <v>2096.3000000000002</v>
      </c>
      <c r="BO6" s="90">
        <f t="shared" ref="BO6:BO9" si="0">(BN6-BB6)/BB6*100</f>
        <v>24.409495548961434</v>
      </c>
      <c r="BP6" s="90">
        <f t="shared" ref="BP6:BP9" si="1">(BN6-BM6)/BM6*100</f>
        <v>1.2534112589658886</v>
      </c>
    </row>
    <row r="7" spans="1:68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3">
        <v>35000</v>
      </c>
      <c r="BK7" s="83">
        <v>35000</v>
      </c>
      <c r="BL7" s="83">
        <v>35700</v>
      </c>
      <c r="BM7" s="83">
        <v>35600</v>
      </c>
      <c r="BN7" s="83">
        <v>35500</v>
      </c>
      <c r="BO7" s="90">
        <f t="shared" si="0"/>
        <v>38.132295719844358</v>
      </c>
      <c r="BP7" s="90">
        <f t="shared" si="1"/>
        <v>-0.2808988764044944</v>
      </c>
    </row>
    <row r="8" spans="1:68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2">
        <v>200.39</v>
      </c>
      <c r="BK8" s="82">
        <v>205.1</v>
      </c>
      <c r="BL8" s="82">
        <v>220.67</v>
      </c>
      <c r="BM8" s="82">
        <v>230.07</v>
      </c>
      <c r="BN8" s="82">
        <v>245.09</v>
      </c>
      <c r="BO8" s="90">
        <f t="shared" si="0"/>
        <v>160.7340425531915</v>
      </c>
      <c r="BP8" s="90">
        <f t="shared" si="1"/>
        <v>6.5284478636936631</v>
      </c>
    </row>
    <row r="9" spans="1:68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2">
        <v>290.77</v>
      </c>
      <c r="BK9" s="82">
        <v>297.23</v>
      </c>
      <c r="BL9" s="82">
        <v>320.14999999999998</v>
      </c>
      <c r="BM9" s="82">
        <v>315.60000000000002</v>
      </c>
      <c r="BN9" s="82">
        <v>320.39999999999998</v>
      </c>
      <c r="BO9" s="90">
        <f t="shared" si="0"/>
        <v>66.010362694300511</v>
      </c>
      <c r="BP9" s="90">
        <f t="shared" si="1"/>
        <v>1.5209125475285026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15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3">
        <v>361.09</v>
      </c>
      <c r="BK5" s="83">
        <v>382.09</v>
      </c>
      <c r="BL5" s="83">
        <v>395.25</v>
      </c>
      <c r="BM5" s="83">
        <v>405.61</v>
      </c>
      <c r="BN5" s="83">
        <v>419.57</v>
      </c>
      <c r="BO5" s="90">
        <f>(BN5-BB5)/BB5*100</f>
        <v>125.57526881720429</v>
      </c>
      <c r="BP5" s="90">
        <f>(BN5-BM5)/BM5*100</f>
        <v>3.4417297403910108</v>
      </c>
    </row>
    <row r="6" spans="1:68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3">
        <v>2537.13</v>
      </c>
      <c r="BK6" s="83">
        <v>2577.3000000000002</v>
      </c>
      <c r="BL6" s="83">
        <v>2600.1</v>
      </c>
      <c r="BM6" s="83">
        <v>2645.09</v>
      </c>
      <c r="BN6" s="83">
        <v>2716.2</v>
      </c>
      <c r="BO6" s="90">
        <f t="shared" ref="BO6:BO9" si="0">(BN6-BB6)/BB6*100</f>
        <v>41.468749999999993</v>
      </c>
      <c r="BP6" s="90">
        <f t="shared" ref="BP6:BP9" si="1">(BN6-BM6)/BM6*100</f>
        <v>2.6883773330964038</v>
      </c>
    </row>
    <row r="7" spans="1:68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3">
        <v>37400</v>
      </c>
      <c r="BK7" s="83">
        <v>37550</v>
      </c>
      <c r="BL7" s="83">
        <v>37460</v>
      </c>
      <c r="BM7" s="83">
        <v>36500</v>
      </c>
      <c r="BN7" s="83">
        <v>37000</v>
      </c>
      <c r="BO7" s="90">
        <f t="shared" si="0"/>
        <v>12.121212121212121</v>
      </c>
      <c r="BP7" s="90">
        <f t="shared" si="1"/>
        <v>1.3698630136986301</v>
      </c>
    </row>
    <row r="8" spans="1:68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2">
        <v>399</v>
      </c>
      <c r="BK8" s="82">
        <v>400</v>
      </c>
      <c r="BL8" s="82">
        <v>400</v>
      </c>
      <c r="BM8" s="82">
        <v>397.25</v>
      </c>
      <c r="BN8" s="82">
        <v>402.5</v>
      </c>
      <c r="BO8" s="90">
        <f t="shared" si="0"/>
        <v>102.26130653266333</v>
      </c>
      <c r="BP8" s="90">
        <f t="shared" si="1"/>
        <v>1.3215859030837005</v>
      </c>
    </row>
    <row r="9" spans="1:68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2">
        <v>650</v>
      </c>
      <c r="BK9" s="82">
        <v>645.25</v>
      </c>
      <c r="BL9" s="82">
        <v>650.70000000000005</v>
      </c>
      <c r="BM9" s="82">
        <v>665.2</v>
      </c>
      <c r="BN9" s="82">
        <v>650.4</v>
      </c>
      <c r="BO9" s="90">
        <f t="shared" si="0"/>
        <v>21.797752808988761</v>
      </c>
      <c r="BP9" s="90">
        <f t="shared" si="1"/>
        <v>-2.2248947684906897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16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3">
        <v>360.22</v>
      </c>
      <c r="BK5" s="83">
        <v>385.27</v>
      </c>
      <c r="BL5" s="83">
        <v>397.35</v>
      </c>
      <c r="BM5" s="83">
        <v>412.03</v>
      </c>
      <c r="BN5" s="83">
        <v>453.27</v>
      </c>
      <c r="BO5" s="90">
        <f>(BN5-BB5)/BB5*100</f>
        <v>138.56315789473683</v>
      </c>
      <c r="BP5" s="90">
        <f>(BN5-BM5)/BM5*100</f>
        <v>10.008979928645974</v>
      </c>
    </row>
    <row r="6" spans="1:68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3">
        <v>2100.08</v>
      </c>
      <c r="BK6" s="83">
        <v>2150.2199999999998</v>
      </c>
      <c r="BL6" s="83">
        <v>2120.27</v>
      </c>
      <c r="BM6" s="83">
        <v>2200.94</v>
      </c>
      <c r="BN6" s="83">
        <v>2225.1</v>
      </c>
      <c r="BO6" s="90">
        <f t="shared" ref="BO6:BO9" si="0">(BN6-BB6)/BB6*100</f>
        <v>45.431372549019599</v>
      </c>
      <c r="BP6" s="90">
        <f t="shared" ref="BP6:BP9" si="1">(BN6-BM6)/BM6*100</f>
        <v>1.097712795441941</v>
      </c>
    </row>
    <row r="7" spans="1:68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77">
        <v>38500</v>
      </c>
      <c r="BK7" s="77">
        <v>38300</v>
      </c>
      <c r="BL7" s="77">
        <v>38500</v>
      </c>
      <c r="BM7" s="77">
        <v>37000</v>
      </c>
      <c r="BN7" s="77">
        <v>37500</v>
      </c>
      <c r="BO7" s="90">
        <f t="shared" si="0"/>
        <v>5.9322033898305087</v>
      </c>
      <c r="BP7" s="90">
        <f t="shared" si="1"/>
        <v>1.3513513513513513</v>
      </c>
    </row>
    <row r="8" spans="1:68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77">
        <v>197.45</v>
      </c>
      <c r="BK8" s="77">
        <v>200.55</v>
      </c>
      <c r="BL8" s="77">
        <v>215.37</v>
      </c>
      <c r="BM8" s="77">
        <v>205.1</v>
      </c>
      <c r="BN8" s="77">
        <v>210.48</v>
      </c>
      <c r="BO8" s="90">
        <f t="shared" si="0"/>
        <v>110.48</v>
      </c>
      <c r="BP8" s="90">
        <f t="shared" si="1"/>
        <v>2.6231106777181838</v>
      </c>
    </row>
    <row r="9" spans="1:68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77">
        <v>800</v>
      </c>
      <c r="BK9" s="77">
        <v>807.33</v>
      </c>
      <c r="BL9" s="77">
        <v>820.14</v>
      </c>
      <c r="BM9" s="77">
        <v>830.05</v>
      </c>
      <c r="BN9" s="77">
        <v>825.64</v>
      </c>
      <c r="BO9" s="90">
        <f t="shared" si="0"/>
        <v>33.167741935483868</v>
      </c>
      <c r="BP9" s="90">
        <f t="shared" si="1"/>
        <v>-0.53129329558459959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P11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17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3">
        <v>348.91</v>
      </c>
      <c r="BK5" s="83">
        <v>350.41</v>
      </c>
      <c r="BL5" s="83">
        <v>358.46</v>
      </c>
      <c r="BM5" s="83">
        <v>380.14</v>
      </c>
      <c r="BN5" s="83">
        <v>392.57</v>
      </c>
      <c r="BO5" s="90">
        <f>(BN5-BB5)/BB5*100</f>
        <v>101.31794871794872</v>
      </c>
      <c r="BP5" s="90">
        <f>(BN5-BM5)/BM5*100</f>
        <v>3.2698479507549867</v>
      </c>
    </row>
    <row r="6" spans="1:68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3">
        <v>2350.3000000000002</v>
      </c>
      <c r="BK6" s="83">
        <v>2430.15</v>
      </c>
      <c r="BL6" s="83">
        <v>2505.31</v>
      </c>
      <c r="BM6" s="83">
        <v>2534.0300000000002</v>
      </c>
      <c r="BN6" s="83">
        <v>2580.15</v>
      </c>
      <c r="BO6" s="90">
        <f t="shared" ref="BO6:BO9" si="0">(BN6-BB6)/BB6*100</f>
        <v>80.17807262569832</v>
      </c>
      <c r="BP6" s="90">
        <f t="shared" ref="BP6:BP9" si="1">(BN6-BM6)/BM6*100</f>
        <v>1.8200258086920791</v>
      </c>
    </row>
    <row r="7" spans="1:68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0">
        <v>37495</v>
      </c>
      <c r="BK7" s="80">
        <v>37500</v>
      </c>
      <c r="BL7" s="80">
        <v>37200</v>
      </c>
      <c r="BM7" s="80">
        <v>37000</v>
      </c>
      <c r="BN7" s="80">
        <v>37150</v>
      </c>
      <c r="BO7" s="90">
        <f t="shared" si="0"/>
        <v>14.307692307692307</v>
      </c>
      <c r="BP7" s="90">
        <f t="shared" si="1"/>
        <v>0.40540540540540543</v>
      </c>
    </row>
    <row r="8" spans="1:68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0">
        <v>165.47</v>
      </c>
      <c r="BK8" s="80">
        <v>160.80000000000001</v>
      </c>
      <c r="BL8" s="80">
        <v>160</v>
      </c>
      <c r="BM8" s="80">
        <v>167.82</v>
      </c>
      <c r="BN8" s="80">
        <v>169.54</v>
      </c>
      <c r="BO8" s="90">
        <f t="shared" si="0"/>
        <v>71.252525252525245</v>
      </c>
      <c r="BP8" s="90">
        <f t="shared" si="1"/>
        <v>1.0249076391371701</v>
      </c>
    </row>
    <row r="9" spans="1:68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0">
        <v>486.32</v>
      </c>
      <c r="BK9" s="80">
        <v>490.5</v>
      </c>
      <c r="BL9" s="80">
        <v>500.1</v>
      </c>
      <c r="BM9" s="80">
        <v>506.14</v>
      </c>
      <c r="BN9" s="80">
        <v>520.45000000000005</v>
      </c>
      <c r="BO9" s="90">
        <f t="shared" si="0"/>
        <v>57.712121212121225</v>
      </c>
      <c r="BP9" s="90">
        <f t="shared" si="1"/>
        <v>2.8272809894495712</v>
      </c>
    </row>
    <row r="10" spans="1:68" x14ac:dyDescent="0.25">
      <c r="P10" s="19"/>
      <c r="AB10" s="7"/>
    </row>
    <row r="11" spans="1:68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9"/>
  <sheetViews>
    <sheetView zoomScale="130" zoomScaleNormal="13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39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3">
        <v>380.17</v>
      </c>
      <c r="BK5" s="83">
        <v>390.45</v>
      </c>
      <c r="BL5" s="83">
        <v>395.68</v>
      </c>
      <c r="BM5" s="83">
        <v>400.35</v>
      </c>
      <c r="BN5" s="83">
        <v>421.8</v>
      </c>
      <c r="BO5" s="90">
        <f>(BN5-BB5)/BB5*100</f>
        <v>24.792899408284029</v>
      </c>
      <c r="BP5" s="90">
        <f>(BN5-BM5)/BM5*100</f>
        <v>5.3578119145747438</v>
      </c>
    </row>
    <row r="6" spans="1:68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3">
        <v>4482.24</v>
      </c>
      <c r="BK6" s="83">
        <v>4500.88</v>
      </c>
      <c r="BL6" s="83">
        <v>4576.28</v>
      </c>
      <c r="BM6" s="83">
        <v>4594.21</v>
      </c>
      <c r="BN6" s="83">
        <v>4600.47</v>
      </c>
      <c r="BO6" s="90">
        <f t="shared" ref="BO6:BO9" si="0">(BN6-BB6)/BB6*100</f>
        <v>10.854698795180729</v>
      </c>
      <c r="BP6" s="90">
        <f t="shared" ref="BP6:BP9" si="1">(BN6-BM6)/BM6*100</f>
        <v>0.13625846445852974</v>
      </c>
    </row>
    <row r="7" spans="1:68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3">
        <v>37500</v>
      </c>
      <c r="BK7" s="83">
        <v>37550</v>
      </c>
      <c r="BL7" s="83">
        <v>37500</v>
      </c>
      <c r="BM7" s="83">
        <v>38000</v>
      </c>
      <c r="BN7" s="83">
        <v>38000</v>
      </c>
      <c r="BO7" s="90">
        <f t="shared" si="0"/>
        <v>11.76470588235294</v>
      </c>
      <c r="BP7" s="90">
        <f t="shared" si="1"/>
        <v>0</v>
      </c>
    </row>
    <row r="8" spans="1:68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2">
        <v>160.5</v>
      </c>
      <c r="BK8" s="82">
        <v>162.07</v>
      </c>
      <c r="BL8" s="82">
        <v>165.12</v>
      </c>
      <c r="BM8" s="82">
        <v>168.27</v>
      </c>
      <c r="BN8" s="82">
        <v>169.17</v>
      </c>
      <c r="BO8" s="90">
        <f t="shared" si="0"/>
        <v>45.836206896551715</v>
      </c>
      <c r="BP8" s="90">
        <f t="shared" si="1"/>
        <v>0.53485469780708228</v>
      </c>
    </row>
    <row r="9" spans="1:68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2">
        <v>350.1</v>
      </c>
      <c r="BK9" s="82">
        <v>340.22</v>
      </c>
      <c r="BL9" s="82">
        <v>350.79</v>
      </c>
      <c r="BM9" s="82">
        <v>356.22</v>
      </c>
      <c r="BN9" s="82">
        <v>368.2</v>
      </c>
      <c r="BO9" s="90">
        <f t="shared" si="0"/>
        <v>49.068825910931167</v>
      </c>
      <c r="BP9" s="90">
        <f t="shared" si="1"/>
        <v>3.3630902251417552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P9"/>
  <sheetViews>
    <sheetView zoomScale="120" zoomScaleNormal="120" workbookViewId="0">
      <pane xSplit="1" topLeftCell="BB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33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3">
        <v>348.22</v>
      </c>
      <c r="BK5" s="83">
        <v>350.76</v>
      </c>
      <c r="BL5" s="83">
        <v>360.45</v>
      </c>
      <c r="BM5" s="83">
        <v>367.25</v>
      </c>
      <c r="BN5" s="83">
        <v>382.43</v>
      </c>
      <c r="BO5" s="90">
        <f>(BN5-BB5)/BB5*100</f>
        <v>54.205645161290327</v>
      </c>
      <c r="BP5" s="90">
        <f>(BN5-BM5)/BM5*100</f>
        <v>4.1334240980258699</v>
      </c>
    </row>
    <row r="6" spans="1:68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3">
        <v>2924.31</v>
      </c>
      <c r="BK6" s="83">
        <v>2969.45</v>
      </c>
      <c r="BL6" s="83">
        <v>2986.25</v>
      </c>
      <c r="BM6" s="83">
        <v>3000.84</v>
      </c>
      <c r="BN6" s="83">
        <v>3050.12</v>
      </c>
      <c r="BO6" s="90">
        <f t="shared" ref="BO6:BO9" si="0">(BN6-BB6)/BB6*100</f>
        <v>54.828426395939076</v>
      </c>
      <c r="BP6" s="90">
        <f t="shared" ref="BP6:BP9" si="1">(BN6-BM6)/BM6*100</f>
        <v>1.6422068487490085</v>
      </c>
    </row>
    <row r="7" spans="1:68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3">
        <v>35000</v>
      </c>
      <c r="BK7" s="83">
        <v>35200</v>
      </c>
      <c r="BL7" s="83">
        <v>35150</v>
      </c>
      <c r="BM7" s="83">
        <v>35200</v>
      </c>
      <c r="BN7" s="83">
        <v>35400</v>
      </c>
      <c r="BO7" s="90">
        <f t="shared" si="0"/>
        <v>41.6</v>
      </c>
      <c r="BP7" s="90">
        <f t="shared" si="1"/>
        <v>0.56818181818181823</v>
      </c>
    </row>
    <row r="8" spans="1:68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2">
        <v>134.9</v>
      </c>
      <c r="BK8" s="82">
        <v>140.12</v>
      </c>
      <c r="BL8" s="82">
        <v>147.63999999999999</v>
      </c>
      <c r="BM8" s="82">
        <v>155.04</v>
      </c>
      <c r="BN8" s="82">
        <v>165.4</v>
      </c>
      <c r="BO8" s="90">
        <f t="shared" si="0"/>
        <v>126.57534246575344</v>
      </c>
      <c r="BP8" s="90">
        <f t="shared" si="1"/>
        <v>6.6821465428276658</v>
      </c>
    </row>
    <row r="9" spans="1:68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2">
        <v>700</v>
      </c>
      <c r="BK9" s="82">
        <v>700</v>
      </c>
      <c r="BL9" s="82">
        <v>735.82</v>
      </c>
      <c r="BM9" s="82">
        <v>720.6</v>
      </c>
      <c r="BN9" s="82">
        <v>725.8</v>
      </c>
      <c r="BO9" s="90">
        <f t="shared" si="0"/>
        <v>59.867841409691621</v>
      </c>
      <c r="BP9" s="90">
        <f t="shared" si="1"/>
        <v>0.7216208714959661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P9"/>
  <sheetViews>
    <sheetView zoomScale="130" zoomScaleNormal="130" workbookViewId="0">
      <pane xSplit="1" topLeftCell="BF1" activePane="topRight" state="frozen"/>
      <selection activeCell="BA3" sqref="BA3"/>
      <selection pane="topRight" activeCell="BO1" sqref="BO1:BP9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34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3">
        <v>267.29000000000002</v>
      </c>
      <c r="BK5" s="83">
        <v>289.55</v>
      </c>
      <c r="BL5" s="83">
        <v>297.33999999999997</v>
      </c>
      <c r="BM5" s="83">
        <v>320.14999999999998</v>
      </c>
      <c r="BN5" s="83">
        <v>340.08</v>
      </c>
      <c r="BO5" s="90">
        <f>(BN5-BB5)/BB5*100</f>
        <v>126.71999999999998</v>
      </c>
      <c r="BP5" s="90">
        <f>(BN5-BM5)/BM5*100</f>
        <v>6.2252069342495737</v>
      </c>
    </row>
    <row r="6" spans="1:68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3">
        <v>2357.1</v>
      </c>
      <c r="BK6" s="83">
        <v>2394.1999999999998</v>
      </c>
      <c r="BL6" s="83">
        <v>2400.3000000000002</v>
      </c>
      <c r="BM6" s="83">
        <v>2460.3200000000002</v>
      </c>
      <c r="BN6" s="83">
        <v>2500.21</v>
      </c>
      <c r="BO6" s="90">
        <f t="shared" ref="BO6:BO9" si="0">(BN6-BB6)/BB6*100</f>
        <v>28.479445015416239</v>
      </c>
      <c r="BP6" s="90">
        <f t="shared" ref="BP6:BP9" si="1">(BN6-BM6)/BM6*100</f>
        <v>1.6213338102360617</v>
      </c>
    </row>
    <row r="7" spans="1:68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76">
        <v>35200</v>
      </c>
      <c r="BK7" s="76">
        <v>35400</v>
      </c>
      <c r="BL7" s="76">
        <v>35500</v>
      </c>
      <c r="BM7" s="76">
        <v>36000</v>
      </c>
      <c r="BN7" s="76">
        <v>36000</v>
      </c>
      <c r="BO7" s="90">
        <f t="shared" si="0"/>
        <v>11.111111111111111</v>
      </c>
      <c r="BP7" s="90">
        <f t="shared" si="1"/>
        <v>0</v>
      </c>
    </row>
    <row r="8" spans="1:68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77">
        <v>152.05000000000001</v>
      </c>
      <c r="BK8" s="77">
        <v>155.9</v>
      </c>
      <c r="BL8" s="77">
        <v>162.44</v>
      </c>
      <c r="BM8" s="77">
        <v>165.4</v>
      </c>
      <c r="BN8" s="77">
        <v>170.6</v>
      </c>
      <c r="BO8" s="90">
        <f t="shared" si="0"/>
        <v>108.04878048780486</v>
      </c>
      <c r="BP8" s="90">
        <f t="shared" si="1"/>
        <v>3.1438935912938262</v>
      </c>
    </row>
    <row r="9" spans="1:68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77">
        <v>340</v>
      </c>
      <c r="BK9" s="77">
        <v>340.5</v>
      </c>
      <c r="BL9" s="77">
        <v>355.1</v>
      </c>
      <c r="BM9" s="77">
        <v>350.65</v>
      </c>
      <c r="BN9" s="77">
        <v>360.09</v>
      </c>
      <c r="BO9" s="90">
        <f t="shared" si="0"/>
        <v>42.328063241106712</v>
      </c>
      <c r="BP9" s="90">
        <f t="shared" si="1"/>
        <v>2.6921431626978465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P11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35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3">
        <v>355.9</v>
      </c>
      <c r="BK5" s="83">
        <v>360.15</v>
      </c>
      <c r="BL5" s="83">
        <v>358.24</v>
      </c>
      <c r="BM5" s="83">
        <v>364.21</v>
      </c>
      <c r="BN5" s="83">
        <v>382.15</v>
      </c>
      <c r="BO5" s="90">
        <f>(BN5-BB5)/BB5*100</f>
        <v>49.862745098039206</v>
      </c>
      <c r="BP5" s="90">
        <f>(BN5-BM5)/BM5*100</f>
        <v>4.925729661459048</v>
      </c>
    </row>
    <row r="6" spans="1:68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3">
        <v>2972.55</v>
      </c>
      <c r="BK6" s="83">
        <v>2997.25</v>
      </c>
      <c r="BL6" s="83">
        <v>3000.15</v>
      </c>
      <c r="BM6" s="83">
        <v>3100.88</v>
      </c>
      <c r="BN6" s="83">
        <v>3155.21</v>
      </c>
      <c r="BO6" s="90">
        <f t="shared" ref="BO6:BO9" si="0">(BN6-BB6)/BB6*100</f>
        <v>52.058313253012045</v>
      </c>
      <c r="BP6" s="90">
        <f t="shared" ref="BP6:BP9" si="1">(BN6-BM6)/BM6*100</f>
        <v>1.7520832795851475</v>
      </c>
    </row>
    <row r="7" spans="1:68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76">
        <v>35450</v>
      </c>
      <c r="BK7" s="76">
        <v>35000</v>
      </c>
      <c r="BL7" s="76">
        <v>35600</v>
      </c>
      <c r="BM7" s="76">
        <v>35500</v>
      </c>
      <c r="BN7" s="76">
        <v>36000</v>
      </c>
      <c r="BO7" s="90">
        <f t="shared" si="0"/>
        <v>15.2</v>
      </c>
      <c r="BP7" s="90">
        <f t="shared" si="1"/>
        <v>1.4084507042253522</v>
      </c>
    </row>
    <row r="8" spans="1:68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77">
        <v>399.74</v>
      </c>
      <c r="BK8" s="77">
        <v>400.12</v>
      </c>
      <c r="BL8" s="77">
        <v>400</v>
      </c>
      <c r="BM8" s="77">
        <v>409.78</v>
      </c>
      <c r="BN8" s="77">
        <v>400.1</v>
      </c>
      <c r="BO8" s="90">
        <f t="shared" si="0"/>
        <v>66.708333333333343</v>
      </c>
      <c r="BP8" s="90">
        <f t="shared" si="1"/>
        <v>-2.3622431548635734</v>
      </c>
    </row>
    <row r="9" spans="1:68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77">
        <v>800</v>
      </c>
      <c r="BK9" s="77">
        <v>810.8</v>
      </c>
      <c r="BL9" s="77">
        <v>825.26</v>
      </c>
      <c r="BM9" s="77">
        <v>810.5</v>
      </c>
      <c r="BN9" s="77">
        <v>805.1</v>
      </c>
      <c r="BO9" s="90">
        <f t="shared" si="0"/>
        <v>44.025044722719144</v>
      </c>
      <c r="BP9" s="90">
        <f t="shared" si="1"/>
        <v>-0.66625539790252652</v>
      </c>
    </row>
    <row r="11" spans="1:68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36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4">
        <v>276.22000000000003</v>
      </c>
      <c r="BK5" s="84">
        <v>275.64</v>
      </c>
      <c r="BL5" s="84">
        <v>282.33999999999997</v>
      </c>
      <c r="BM5" s="84">
        <v>297.25</v>
      </c>
      <c r="BN5" s="84">
        <v>300.08</v>
      </c>
      <c r="BO5" s="90">
        <f>(BN5-BB5)/BB5*100</f>
        <v>76.517647058823528</v>
      </c>
      <c r="BP5" s="90">
        <f>(BN5-BM5)/BM5*100</f>
        <v>0.95206055508830423</v>
      </c>
    </row>
    <row r="6" spans="1:68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3">
        <v>2400.9</v>
      </c>
      <c r="BK6" s="83">
        <v>2450.1</v>
      </c>
      <c r="BL6" s="83">
        <v>2516.1999999999998</v>
      </c>
      <c r="BM6" s="83">
        <v>2600.41</v>
      </c>
      <c r="BN6" s="83">
        <v>2650.25</v>
      </c>
      <c r="BO6" s="90">
        <f t="shared" ref="BO6:BO9" si="0">(BN6-BB6)/BB6*100</f>
        <v>42.257112184648413</v>
      </c>
      <c r="BP6" s="90">
        <f t="shared" ref="BP6:BP9" si="1">(BN6-BM6)/BM6*100</f>
        <v>1.9166208405597636</v>
      </c>
    </row>
    <row r="7" spans="1:68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3">
        <v>36000</v>
      </c>
      <c r="BK7" s="83">
        <v>35850</v>
      </c>
      <c r="BL7" s="83">
        <v>35700</v>
      </c>
      <c r="BM7" s="83">
        <v>35400</v>
      </c>
      <c r="BN7" s="83">
        <v>35500</v>
      </c>
      <c r="BO7" s="90">
        <f t="shared" si="0"/>
        <v>5.9701492537313428</v>
      </c>
      <c r="BP7" s="90">
        <f t="shared" si="1"/>
        <v>0.2824858757062147</v>
      </c>
    </row>
    <row r="8" spans="1:68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2">
        <v>390.11</v>
      </c>
      <c r="BK8" s="82">
        <v>380.99</v>
      </c>
      <c r="BL8" s="82">
        <v>390.12</v>
      </c>
      <c r="BM8" s="82">
        <v>398.65</v>
      </c>
      <c r="BN8" s="82">
        <v>400.2</v>
      </c>
      <c r="BO8" s="90">
        <f t="shared" si="0"/>
        <v>90.571428571428569</v>
      </c>
      <c r="BP8" s="90">
        <f t="shared" si="1"/>
        <v>0.38881224131443909</v>
      </c>
    </row>
    <row r="9" spans="1:68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2">
        <v>865.05</v>
      </c>
      <c r="BK9" s="82">
        <v>874.16</v>
      </c>
      <c r="BL9" s="82">
        <v>900.55</v>
      </c>
      <c r="BM9" s="82">
        <v>905.1</v>
      </c>
      <c r="BN9" s="82">
        <v>938.46</v>
      </c>
      <c r="BO9" s="90">
        <f t="shared" si="0"/>
        <v>38.008823529411771</v>
      </c>
      <c r="BP9" s="90">
        <f t="shared" si="1"/>
        <v>3.6857805767318541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4" max="64" width="10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32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3">
        <v>400.15</v>
      </c>
      <c r="BK5" s="83">
        <v>405.28</v>
      </c>
      <c r="BL5" s="83">
        <v>420.13</v>
      </c>
      <c r="BM5" s="83">
        <v>432.09</v>
      </c>
      <c r="BN5" s="83">
        <v>450.17</v>
      </c>
      <c r="BO5" s="90">
        <f>(BN5-BB5)/BB5*100</f>
        <v>132.04639175257734</v>
      </c>
      <c r="BP5" s="90">
        <f>(BN5-BM5)/BM5*100</f>
        <v>4.1843134532157755</v>
      </c>
    </row>
    <row r="6" spans="1:68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3">
        <v>1914.12</v>
      </c>
      <c r="BK6" s="83">
        <v>1956.3</v>
      </c>
      <c r="BL6" s="83">
        <v>2000.6</v>
      </c>
      <c r="BM6" s="83">
        <v>2065.4299999999998</v>
      </c>
      <c r="BN6" s="83">
        <v>2050.64</v>
      </c>
      <c r="BO6" s="90">
        <f t="shared" ref="BO6:BO9" si="0">(BN6-BB6)/BB6*100</f>
        <v>66.043724696356264</v>
      </c>
      <c r="BP6" s="90">
        <f t="shared" ref="BP6:BP9" si="1">(BN6-BM6)/BM6*100</f>
        <v>-0.71607365052313399</v>
      </c>
    </row>
    <row r="7" spans="1:68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76">
        <v>35500</v>
      </c>
      <c r="BK7" s="76">
        <v>35500</v>
      </c>
      <c r="BL7" s="76">
        <v>35600</v>
      </c>
      <c r="BM7" s="76">
        <v>35450</v>
      </c>
      <c r="BN7" s="76">
        <v>35600</v>
      </c>
      <c r="BO7" s="90">
        <f t="shared" si="0"/>
        <v>39.607843137254903</v>
      </c>
      <c r="BP7" s="90">
        <f t="shared" si="1"/>
        <v>0.42313117066290551</v>
      </c>
    </row>
    <row r="8" spans="1:68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77">
        <v>239.25</v>
      </c>
      <c r="BK8" s="77">
        <v>240.76</v>
      </c>
      <c r="BL8" s="77">
        <v>230.4</v>
      </c>
      <c r="BM8" s="77">
        <v>240.01</v>
      </c>
      <c r="BN8" s="77">
        <v>235.01</v>
      </c>
      <c r="BO8" s="90">
        <f t="shared" si="0"/>
        <v>155.44565217391303</v>
      </c>
      <c r="BP8" s="90">
        <f t="shared" si="1"/>
        <v>-2.0832465313945252</v>
      </c>
    </row>
    <row r="9" spans="1:68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77">
        <v>515.20000000000005</v>
      </c>
      <c r="BK9" s="77">
        <v>510.8</v>
      </c>
      <c r="BL9" s="77">
        <v>532</v>
      </c>
      <c r="BM9" s="77">
        <v>520.29999999999995</v>
      </c>
      <c r="BN9" s="77">
        <v>525.29999999999995</v>
      </c>
      <c r="BO9" s="90">
        <f t="shared" si="0"/>
        <v>26.578313253012038</v>
      </c>
      <c r="BP9" s="90">
        <f t="shared" si="1"/>
        <v>0.96098404766480883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37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3">
        <v>428.73</v>
      </c>
      <c r="BK5" s="83">
        <v>427.45</v>
      </c>
      <c r="BL5" s="83">
        <v>438.2</v>
      </c>
      <c r="BM5" s="83">
        <v>451.03</v>
      </c>
      <c r="BN5" s="83">
        <v>450.28</v>
      </c>
      <c r="BO5" s="90">
        <f>(BN5-BB5)/BB5*100</f>
        <v>40.712499999999991</v>
      </c>
      <c r="BP5" s="90">
        <f>(BN5-BM5)/BM5*100</f>
        <v>-0.16628605635988739</v>
      </c>
    </row>
    <row r="6" spans="1:68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3">
        <v>3300.23</v>
      </c>
      <c r="BK6" s="83">
        <v>3340.6</v>
      </c>
      <c r="BL6" s="83">
        <v>3425.18</v>
      </c>
      <c r="BM6" s="83">
        <v>3500.2</v>
      </c>
      <c r="BN6" s="83">
        <v>3570.64</v>
      </c>
      <c r="BO6" s="90">
        <f t="shared" ref="BO6:BO9" si="0">(BN6-BB6)/BB6*100</f>
        <v>45.7404081632653</v>
      </c>
      <c r="BP6" s="90">
        <f t="shared" ref="BP6:BP9" si="1">(BN6-BM6)/BM6*100</f>
        <v>2.012456431061084</v>
      </c>
    </row>
    <row r="7" spans="1:68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76">
        <v>38500</v>
      </c>
      <c r="BK7" s="76">
        <v>38600</v>
      </c>
      <c r="BL7" s="76">
        <v>38600</v>
      </c>
      <c r="BM7" s="76">
        <v>38400</v>
      </c>
      <c r="BN7" s="76">
        <v>38500</v>
      </c>
      <c r="BO7" s="90">
        <f t="shared" si="0"/>
        <v>14.583333333333334</v>
      </c>
      <c r="BP7" s="90">
        <f t="shared" si="1"/>
        <v>0.26041666666666663</v>
      </c>
    </row>
    <row r="8" spans="1:68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77">
        <v>390.7</v>
      </c>
      <c r="BK8" s="77">
        <v>390.2</v>
      </c>
      <c r="BL8" s="77">
        <v>400</v>
      </c>
      <c r="BM8" s="77">
        <v>435.21</v>
      </c>
      <c r="BN8" s="77">
        <v>450.17</v>
      </c>
      <c r="BO8" s="90">
        <f t="shared" si="0"/>
        <v>86.020661157024804</v>
      </c>
      <c r="BP8" s="90">
        <f t="shared" si="1"/>
        <v>3.4374210151421241</v>
      </c>
    </row>
    <row r="9" spans="1:68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77">
        <v>800</v>
      </c>
      <c r="BK9" s="77">
        <v>800</v>
      </c>
      <c r="BL9" s="77">
        <v>825.47</v>
      </c>
      <c r="BM9" s="77">
        <v>800</v>
      </c>
      <c r="BN9" s="77">
        <v>810.3</v>
      </c>
      <c r="BO9" s="90">
        <f t="shared" si="0"/>
        <v>43.670212765957437</v>
      </c>
      <c r="BP9" s="90">
        <f t="shared" si="1"/>
        <v>1.2874999999999943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P18"/>
  <sheetViews>
    <sheetView zoomScale="120" zoomScaleNormal="120" workbookViewId="0">
      <pane xSplit="1" topLeftCell="BB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42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3">
        <v>450.09</v>
      </c>
      <c r="BK5" s="83">
        <v>440.78</v>
      </c>
      <c r="BL5" s="83">
        <v>482.3</v>
      </c>
      <c r="BM5" s="83">
        <v>500.23</v>
      </c>
      <c r="BN5" s="83">
        <v>505.1</v>
      </c>
      <c r="BO5" s="90">
        <f>(BN5-BB5)/BB5*100</f>
        <v>68.366666666666674</v>
      </c>
      <c r="BP5" s="90">
        <f>(BN5-BM5)/BM5*100</f>
        <v>0.97355216600363925</v>
      </c>
    </row>
    <row r="6" spans="1:68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3">
        <v>2341.1999999999998</v>
      </c>
      <c r="BK6" s="83">
        <v>2394.2399999999998</v>
      </c>
      <c r="BL6" s="83">
        <v>2350.1</v>
      </c>
      <c r="BM6" s="83">
        <v>2340.1</v>
      </c>
      <c r="BN6" s="83">
        <v>2387.2399999999998</v>
      </c>
      <c r="BO6" s="90">
        <f t="shared" ref="BO6:BO9" si="0">(BN6-BB6)/BB6*100</f>
        <v>35.101301641199761</v>
      </c>
      <c r="BP6" s="90">
        <f t="shared" ref="BP6:BP9" si="1">(BN6-BM6)/BM6*100</f>
        <v>2.014443827186867</v>
      </c>
    </row>
    <row r="7" spans="1:68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76">
        <v>35500</v>
      </c>
      <c r="BK7" s="76">
        <v>35600</v>
      </c>
      <c r="BL7" s="76">
        <v>35650</v>
      </c>
      <c r="BM7" s="76">
        <v>35700</v>
      </c>
      <c r="BN7" s="76">
        <v>35600</v>
      </c>
      <c r="BO7" s="90">
        <f t="shared" si="0"/>
        <v>39.0625</v>
      </c>
      <c r="BP7" s="90">
        <f t="shared" si="1"/>
        <v>-0.28011204481792717</v>
      </c>
    </row>
    <row r="8" spans="1:68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77">
        <v>260.75</v>
      </c>
      <c r="BK8" s="77">
        <v>258.3</v>
      </c>
      <c r="BL8" s="77">
        <v>280.27</v>
      </c>
      <c r="BM8" s="77">
        <v>297.14</v>
      </c>
      <c r="BN8" s="77">
        <v>300.04000000000002</v>
      </c>
      <c r="BO8" s="90">
        <f t="shared" si="0"/>
        <v>88.704402515723274</v>
      </c>
      <c r="BP8" s="90">
        <f t="shared" si="1"/>
        <v>0.9759709227973461</v>
      </c>
    </row>
    <row r="9" spans="1:68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77">
        <v>620.5</v>
      </c>
      <c r="BK9" s="77">
        <v>640.28</v>
      </c>
      <c r="BL9" s="77">
        <v>650.19000000000005</v>
      </c>
      <c r="BM9" s="77">
        <v>643.26</v>
      </c>
      <c r="BN9" s="77">
        <v>647.54999999999995</v>
      </c>
      <c r="BO9" s="90">
        <f t="shared" si="0"/>
        <v>33.240740740740733</v>
      </c>
      <c r="BP9" s="90">
        <f t="shared" si="1"/>
        <v>0.66691539968285973</v>
      </c>
    </row>
    <row r="13" spans="1:68" x14ac:dyDescent="0.25">
      <c r="AA13" s="11"/>
    </row>
    <row r="14" spans="1:68" x14ac:dyDescent="0.25">
      <c r="AA14" s="11"/>
    </row>
    <row r="15" spans="1:68" x14ac:dyDescent="0.25">
      <c r="AA15" s="11"/>
    </row>
    <row r="16" spans="1:68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P9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38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3">
        <v>390.21</v>
      </c>
      <c r="BK5" s="83">
        <v>397.41</v>
      </c>
      <c r="BL5" s="83">
        <v>412.05</v>
      </c>
      <c r="BM5" s="83">
        <v>410.25</v>
      </c>
      <c r="BN5" s="83">
        <v>420.67</v>
      </c>
      <c r="BO5" s="90">
        <f>(BN5-BB5)/BB5*100</f>
        <v>112.45959595959596</v>
      </c>
      <c r="BP5" s="90">
        <f>(BN5-BM5)/BM5*100</f>
        <v>2.5399146861669752</v>
      </c>
    </row>
    <row r="6" spans="1:68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3">
        <v>2100.3000000000002</v>
      </c>
      <c r="BK6" s="83">
        <v>2150.6</v>
      </c>
      <c r="BL6" s="83">
        <v>2205.0300000000002</v>
      </c>
      <c r="BM6" s="83">
        <v>2255.0700000000002</v>
      </c>
      <c r="BN6" s="83">
        <v>2274.36</v>
      </c>
      <c r="BO6" s="90">
        <f t="shared" ref="BO6:BO9" si="0">(BN6-BB6)/BB6*100</f>
        <v>30.710344827586216</v>
      </c>
      <c r="BP6" s="90">
        <f t="shared" ref="BP6:BP9" si="1">(BN6-BM6)/BM6*100</f>
        <v>0.85540581888810374</v>
      </c>
    </row>
    <row r="7" spans="1:68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77">
        <v>36750</v>
      </c>
      <c r="BK7" s="77">
        <v>36500</v>
      </c>
      <c r="BL7" s="77">
        <v>36400</v>
      </c>
      <c r="BM7" s="77">
        <v>36700</v>
      </c>
      <c r="BN7" s="77">
        <v>36500</v>
      </c>
      <c r="BO7" s="90">
        <f t="shared" si="0"/>
        <v>15.873015873015872</v>
      </c>
      <c r="BP7" s="90">
        <f t="shared" si="1"/>
        <v>-0.54495912806539504</v>
      </c>
    </row>
    <row r="8" spans="1:68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134.75</v>
      </c>
      <c r="BF8" s="77">
        <v>142.66999999999999</v>
      </c>
      <c r="BG8" s="77">
        <v>146.34</v>
      </c>
      <c r="BH8" s="77">
        <v>150.88</v>
      </c>
      <c r="BI8" s="77">
        <v>155.66999999999999</v>
      </c>
      <c r="BJ8" s="77">
        <v>158.22</v>
      </c>
      <c r="BK8" s="77">
        <v>160.1</v>
      </c>
      <c r="BL8" s="77">
        <v>159.19999999999999</v>
      </c>
      <c r="BM8" s="77">
        <v>160.19999999999999</v>
      </c>
      <c r="BN8" s="77">
        <v>169.2</v>
      </c>
      <c r="BO8" s="90">
        <f t="shared" si="0"/>
        <v>61.142857142857132</v>
      </c>
      <c r="BP8" s="90">
        <f t="shared" si="1"/>
        <v>5.617977528089888</v>
      </c>
    </row>
    <row r="9" spans="1:68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77">
        <v>350</v>
      </c>
      <c r="BK9" s="77">
        <v>370.22</v>
      </c>
      <c r="BL9" s="77">
        <v>365.4</v>
      </c>
      <c r="BM9" s="77">
        <v>370.02</v>
      </c>
      <c r="BN9" s="77">
        <v>378.43</v>
      </c>
      <c r="BO9" s="90">
        <f t="shared" si="0"/>
        <v>51.372000000000007</v>
      </c>
      <c r="BP9" s="90">
        <f t="shared" si="1"/>
        <v>2.2728501162099417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P9"/>
  <sheetViews>
    <sheetView tabSelected="1"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31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3">
        <v>360.55</v>
      </c>
      <c r="BK5" s="83">
        <v>355.72</v>
      </c>
      <c r="BL5" s="83">
        <v>359.34</v>
      </c>
      <c r="BM5" s="83">
        <v>364.25</v>
      </c>
      <c r="BN5" s="83">
        <v>370.8</v>
      </c>
      <c r="BO5" s="90">
        <f>(BN5-BB5)/BB5*100</f>
        <v>98.288770053475943</v>
      </c>
      <c r="BP5" s="90">
        <f>(BN5-BM5)/BM5*100</f>
        <v>1.798215511324643</v>
      </c>
    </row>
    <row r="6" spans="1:68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3">
        <v>2150</v>
      </c>
      <c r="BK6" s="83">
        <v>2130.5500000000002</v>
      </c>
      <c r="BL6" s="83">
        <v>2199.15</v>
      </c>
      <c r="BM6" s="83">
        <v>2214.6</v>
      </c>
      <c r="BN6" s="83">
        <v>2254.1</v>
      </c>
      <c r="BO6" s="90">
        <f t="shared" ref="BO6:BO9" si="0">(BN6-BB6)/BB6*100</f>
        <v>74.736434108527135</v>
      </c>
      <c r="BP6" s="90">
        <f t="shared" ref="BP6:BP9" si="1">(BN6-BM6)/BM6*100</f>
        <v>1.7836178090851622</v>
      </c>
    </row>
    <row r="7" spans="1:68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79">
        <v>35700</v>
      </c>
      <c r="BK7" s="79">
        <v>35650</v>
      </c>
      <c r="BL7" s="79">
        <v>35700</v>
      </c>
      <c r="BM7" s="79">
        <v>35600</v>
      </c>
      <c r="BN7" s="79">
        <v>36000</v>
      </c>
      <c r="BO7" s="90">
        <f t="shared" si="0"/>
        <v>16.129032258064516</v>
      </c>
      <c r="BP7" s="90">
        <f t="shared" si="1"/>
        <v>1.1235955056179776</v>
      </c>
    </row>
    <row r="8" spans="1:68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0">
        <v>180.1</v>
      </c>
      <c r="BK8" s="80">
        <v>180.7</v>
      </c>
      <c r="BL8" s="80">
        <v>186.54</v>
      </c>
      <c r="BM8" s="80">
        <v>190.75</v>
      </c>
      <c r="BN8" s="80">
        <v>197.43</v>
      </c>
      <c r="BO8" s="90">
        <f t="shared" si="0"/>
        <v>-8.5972222222222179</v>
      </c>
      <c r="BP8" s="90">
        <f t="shared" si="1"/>
        <v>3.5019659239842764</v>
      </c>
    </row>
    <row r="9" spans="1:68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0">
        <v>990</v>
      </c>
      <c r="BK9" s="80">
        <v>998.6</v>
      </c>
      <c r="BL9" s="80">
        <v>1000.05</v>
      </c>
      <c r="BM9" s="80">
        <v>1000</v>
      </c>
      <c r="BN9" s="80">
        <v>985.45</v>
      </c>
      <c r="BO9" s="90">
        <f t="shared" si="0"/>
        <v>15.935294117647064</v>
      </c>
      <c r="BP9" s="90">
        <f t="shared" si="1"/>
        <v>-1.4549999999999956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P9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30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3">
        <v>394.08</v>
      </c>
      <c r="BK5" s="83">
        <v>400.05</v>
      </c>
      <c r="BL5" s="83">
        <v>450.2</v>
      </c>
      <c r="BM5" s="83">
        <v>436.25</v>
      </c>
      <c r="BN5" s="83">
        <v>473.82</v>
      </c>
      <c r="BO5" s="90">
        <f>(BN5-BB5)/BB5*100</f>
        <v>115.37272727272727</v>
      </c>
      <c r="BP5" s="90">
        <f>(BN5-BM5)/BM5*100</f>
        <v>8.6120343839541533</v>
      </c>
    </row>
    <row r="6" spans="1:68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3">
        <v>2694.16</v>
      </c>
      <c r="BK6" s="83">
        <v>2580.3000000000002</v>
      </c>
      <c r="BL6" s="83">
        <v>2600.27</v>
      </c>
      <c r="BM6" s="83">
        <v>2625.13</v>
      </c>
      <c r="BN6" s="83">
        <v>2755.04</v>
      </c>
      <c r="BO6" s="90">
        <f t="shared" ref="BO6:BO9" si="0">(BN6-BB6)/BB6*100</f>
        <v>23.54439461883408</v>
      </c>
      <c r="BP6" s="90">
        <f t="shared" ref="BP6:BP9" si="1">(BN6-BM6)/BM6*100</f>
        <v>4.9487073021145562</v>
      </c>
    </row>
    <row r="7" spans="1:68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3">
        <v>35460</v>
      </c>
      <c r="BK7" s="83">
        <v>35500</v>
      </c>
      <c r="BL7" s="83">
        <v>36000</v>
      </c>
      <c r="BM7" s="83">
        <v>36400</v>
      </c>
      <c r="BN7" s="83">
        <v>36500</v>
      </c>
      <c r="BO7" s="90">
        <f t="shared" si="0"/>
        <v>14.0625</v>
      </c>
      <c r="BP7" s="90">
        <f t="shared" si="1"/>
        <v>0.27472527472527475</v>
      </c>
    </row>
    <row r="8" spans="1:68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2">
        <v>380</v>
      </c>
      <c r="BK8" s="82">
        <v>387.2</v>
      </c>
      <c r="BL8" s="82">
        <v>395.1</v>
      </c>
      <c r="BM8" s="82">
        <v>390.7</v>
      </c>
      <c r="BN8" s="82">
        <v>394.6</v>
      </c>
      <c r="BO8" s="90">
        <f t="shared" si="0"/>
        <v>67.914893617021292</v>
      </c>
      <c r="BP8" s="90">
        <f t="shared" si="1"/>
        <v>0.9982083439979611</v>
      </c>
    </row>
    <row r="9" spans="1:68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2">
        <v>800</v>
      </c>
      <c r="BK9" s="82">
        <v>800</v>
      </c>
      <c r="BL9" s="82">
        <v>820.15</v>
      </c>
      <c r="BM9" s="82">
        <v>850.09</v>
      </c>
      <c r="BN9" s="82">
        <v>870.05</v>
      </c>
      <c r="BO9" s="90">
        <f t="shared" si="0"/>
        <v>24.292857142857134</v>
      </c>
      <c r="BP9" s="90">
        <f t="shared" si="1"/>
        <v>2.3479866837628864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9"/>
  <sheetViews>
    <sheetView zoomScale="130" zoomScaleNormal="130" workbookViewId="0">
      <pane xSplit="1" topLeftCell="BF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7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3">
        <v>352.08</v>
      </c>
      <c r="BK5" s="83">
        <v>355.73</v>
      </c>
      <c r="BL5" s="83">
        <v>395.47</v>
      </c>
      <c r="BM5" s="83">
        <v>397.83</v>
      </c>
      <c r="BN5" s="83">
        <v>408.3</v>
      </c>
      <c r="BO5" s="90">
        <f>(BN5-BB5)/BB5*100</f>
        <v>61.383399209486164</v>
      </c>
      <c r="BP5" s="90">
        <f>(BN5-BM5)/BM5*100</f>
        <v>2.6317773923535248</v>
      </c>
    </row>
    <row r="6" spans="1:68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3">
        <v>2976.31</v>
      </c>
      <c r="BK6" s="83">
        <v>2953.9</v>
      </c>
      <c r="BL6" s="83">
        <v>3000.8</v>
      </c>
      <c r="BM6" s="83">
        <v>3000</v>
      </c>
      <c r="BN6" s="83">
        <v>3155.07</v>
      </c>
      <c r="BO6" s="90">
        <f t="shared" ref="BO6:BO9" si="0">(BN6-BB6)/BB6*100</f>
        <v>18.879804069329321</v>
      </c>
      <c r="BP6" s="90">
        <f t="shared" ref="BP6:BP9" si="1">(BN6-BM6)/BM6*100</f>
        <v>5.1690000000000058</v>
      </c>
    </row>
    <row r="7" spans="1:68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76">
        <v>36400</v>
      </c>
      <c r="BK7" s="76">
        <v>36500</v>
      </c>
      <c r="BL7" s="76">
        <v>36500</v>
      </c>
      <c r="BM7" s="76">
        <v>36800</v>
      </c>
      <c r="BN7" s="76">
        <v>37000</v>
      </c>
      <c r="BO7" s="90">
        <f t="shared" si="0"/>
        <v>10.119047619047619</v>
      </c>
      <c r="BP7" s="90">
        <f t="shared" si="1"/>
        <v>0.54347826086956519</v>
      </c>
    </row>
    <row r="8" spans="1:68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77">
        <v>84.22</v>
      </c>
      <c r="BK8" s="77">
        <v>86.47</v>
      </c>
      <c r="BL8" s="77">
        <v>90.43</v>
      </c>
      <c r="BM8" s="77">
        <v>95.1</v>
      </c>
      <c r="BN8" s="77">
        <v>100.08</v>
      </c>
      <c r="BO8" s="90">
        <f t="shared" si="0"/>
        <v>33.44</v>
      </c>
      <c r="BP8" s="90">
        <f t="shared" si="1"/>
        <v>5.2365930599369133</v>
      </c>
    </row>
    <row r="9" spans="1:68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77">
        <v>700</v>
      </c>
      <c r="BK9" s="77">
        <v>690.15</v>
      </c>
      <c r="BL9" s="77">
        <v>698.55</v>
      </c>
      <c r="BM9" s="77">
        <v>700.18</v>
      </c>
      <c r="BN9" s="77">
        <v>700.95</v>
      </c>
      <c r="BO9" s="90">
        <f t="shared" si="0"/>
        <v>16.825000000000006</v>
      </c>
      <c r="BP9" s="90">
        <f t="shared" si="1"/>
        <v>0.10997172155732748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P11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29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3">
        <v>317.25</v>
      </c>
      <c r="BK5" s="83">
        <v>315.7</v>
      </c>
      <c r="BL5" s="83">
        <v>335.5</v>
      </c>
      <c r="BM5" s="83">
        <v>340.28</v>
      </c>
      <c r="BN5" s="83">
        <v>346.25</v>
      </c>
      <c r="BO5" s="90">
        <f>(BN5-BB5)/BB5*100</f>
        <v>86.155913978494624</v>
      </c>
      <c r="BP5" s="90">
        <f>(BN5-BM5)/BM5*100</f>
        <v>1.7544375220406805</v>
      </c>
    </row>
    <row r="6" spans="1:68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3">
        <v>1900</v>
      </c>
      <c r="BK6" s="83">
        <v>1900</v>
      </c>
      <c r="BL6" s="83">
        <v>1938.75</v>
      </c>
      <c r="BM6" s="83">
        <v>1980.24</v>
      </c>
      <c r="BN6" s="83">
        <v>1997.43</v>
      </c>
      <c r="BO6" s="90">
        <f t="shared" ref="BO6:BO9" si="0">(BN6-BB6)/BB6*100</f>
        <v>60.178829190056135</v>
      </c>
      <c r="BP6" s="90">
        <f t="shared" ref="BP6:BP9" si="1">(BN6-BM6)/BM6*100</f>
        <v>0.86807659677615112</v>
      </c>
    </row>
    <row r="7" spans="1:68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76">
        <v>35600</v>
      </c>
      <c r="BK7" s="76">
        <v>36000</v>
      </c>
      <c r="BL7" s="76">
        <v>35800</v>
      </c>
      <c r="BM7" s="76">
        <v>35650</v>
      </c>
      <c r="BN7" s="76">
        <v>36000</v>
      </c>
      <c r="BO7" s="90">
        <f t="shared" si="0"/>
        <v>40.077821011673151</v>
      </c>
      <c r="BP7" s="90">
        <f t="shared" si="1"/>
        <v>0.98176718092566617</v>
      </c>
    </row>
    <row r="8" spans="1:68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77">
        <v>280.54000000000002</v>
      </c>
      <c r="BK8" s="77">
        <v>286.3</v>
      </c>
      <c r="BL8" s="77">
        <v>255.68</v>
      </c>
      <c r="BM8" s="77">
        <v>260.35000000000002</v>
      </c>
      <c r="BN8" s="77">
        <v>275.12</v>
      </c>
      <c r="BO8" s="90">
        <f t="shared" si="0"/>
        <v>53.69832402234637</v>
      </c>
      <c r="BP8" s="90">
        <f t="shared" si="1"/>
        <v>5.6731323218743928</v>
      </c>
    </row>
    <row r="9" spans="1:68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77">
        <v>645.9</v>
      </c>
      <c r="BK9" s="77">
        <v>650</v>
      </c>
      <c r="BL9" s="77">
        <v>670.25</v>
      </c>
      <c r="BM9" s="77">
        <v>660.15</v>
      </c>
      <c r="BN9" s="77">
        <v>668.2</v>
      </c>
      <c r="BO9" s="90">
        <f t="shared" si="0"/>
        <v>33.640000000000008</v>
      </c>
      <c r="BP9" s="90">
        <f t="shared" si="1"/>
        <v>1.2194198288267921</v>
      </c>
    </row>
    <row r="10" spans="1:68" x14ac:dyDescent="0.25">
      <c r="AH10" s="12"/>
    </row>
    <row r="11" spans="1:68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28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3">
        <v>189.46</v>
      </c>
      <c r="BK5" s="83">
        <v>190.45</v>
      </c>
      <c r="BL5" s="83">
        <v>197.55</v>
      </c>
      <c r="BM5" s="83">
        <v>200.07</v>
      </c>
      <c r="BN5" s="83">
        <v>202.15</v>
      </c>
      <c r="BO5" s="90">
        <f>(BN5-BB5)/BB5*100</f>
        <v>-10.947136563876651</v>
      </c>
      <c r="BP5" s="90">
        <f>(BN5-BM5)/BM5*100</f>
        <v>1.039636127355432</v>
      </c>
    </row>
    <row r="6" spans="1:68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3">
        <v>2400</v>
      </c>
      <c r="BK6" s="83">
        <v>2540.33</v>
      </c>
      <c r="BL6" s="83">
        <v>2604.21</v>
      </c>
      <c r="BM6" s="83">
        <v>2670.3</v>
      </c>
      <c r="BN6" s="83">
        <v>2700.22</v>
      </c>
      <c r="BO6" s="90">
        <f t="shared" ref="BO6:BO9" si="0">(BN6-BB6)/BB6*100</f>
        <v>54.298285714285697</v>
      </c>
      <c r="BP6" s="90">
        <f t="shared" ref="BP6:BP9" si="1">(BN6-BM6)/BM6*100</f>
        <v>1.1204733550537249</v>
      </c>
    </row>
    <row r="7" spans="1:68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76">
        <v>35400</v>
      </c>
      <c r="BK7" s="76">
        <v>35400</v>
      </c>
      <c r="BL7" s="76">
        <v>36000</v>
      </c>
      <c r="BM7" s="76">
        <v>36250</v>
      </c>
      <c r="BN7" s="76">
        <v>36400</v>
      </c>
      <c r="BO7" s="90">
        <f t="shared" si="0"/>
        <v>41.276926062487874</v>
      </c>
      <c r="BP7" s="90">
        <f t="shared" si="1"/>
        <v>0.41379310344827586</v>
      </c>
    </row>
    <row r="8" spans="1:68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77">
        <v>250.35</v>
      </c>
      <c r="BK8" s="77">
        <v>265.2</v>
      </c>
      <c r="BL8" s="77">
        <v>262.01</v>
      </c>
      <c r="BM8" s="77">
        <v>270.16000000000003</v>
      </c>
      <c r="BN8" s="77">
        <v>278.54000000000002</v>
      </c>
      <c r="BO8" s="90">
        <f t="shared" si="0"/>
        <v>190.14583333333334</v>
      </c>
      <c r="BP8" s="90">
        <f t="shared" si="1"/>
        <v>3.101865561148947</v>
      </c>
    </row>
    <row r="9" spans="1:68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77">
        <v>600</v>
      </c>
      <c r="BK9" s="77">
        <v>599.45000000000005</v>
      </c>
      <c r="BL9">
        <v>606.36</v>
      </c>
      <c r="BM9" s="77">
        <v>605.22</v>
      </c>
      <c r="BN9" s="77">
        <v>650.05999999999995</v>
      </c>
      <c r="BO9" s="90">
        <f t="shared" si="0"/>
        <v>30.01199999999999</v>
      </c>
      <c r="BP9" s="90">
        <f t="shared" si="1"/>
        <v>7.4088761111661743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27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3">
        <v>400.25</v>
      </c>
      <c r="BK5" s="83">
        <v>408.64</v>
      </c>
      <c r="BL5" s="83">
        <v>425.03</v>
      </c>
      <c r="BM5" s="83">
        <v>435.2</v>
      </c>
      <c r="BN5" s="83">
        <v>467.22</v>
      </c>
      <c r="BO5" s="90">
        <f>(BN5-BB5)/BB5*100</f>
        <v>88.395161290322591</v>
      </c>
      <c r="BP5" s="90">
        <f>(BN5-BM5)/BM5*100</f>
        <v>7.3575367647058911</v>
      </c>
    </row>
    <row r="6" spans="1:68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3">
        <v>3100</v>
      </c>
      <c r="BK6" s="83">
        <v>3155.25</v>
      </c>
      <c r="BL6" s="83">
        <v>3200.46</v>
      </c>
      <c r="BM6" s="83">
        <v>3230.06</v>
      </c>
      <c r="BN6" s="83">
        <v>3286.34</v>
      </c>
      <c r="BO6" s="90">
        <f t="shared" ref="BO6:BO9" si="0">(BN6-BB6)/BB6*100</f>
        <v>39.844255319148942</v>
      </c>
      <c r="BP6" s="90">
        <f t="shared" ref="BP6:BP9" si="1">(BN6-BM6)/BM6*100</f>
        <v>1.7423824944428339</v>
      </c>
    </row>
    <row r="7" spans="1:68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79">
        <v>36400</v>
      </c>
      <c r="BK7" s="79">
        <v>36600</v>
      </c>
      <c r="BL7" s="79">
        <v>36450</v>
      </c>
      <c r="BM7" s="79">
        <v>36500</v>
      </c>
      <c r="BN7" s="79">
        <v>36800</v>
      </c>
      <c r="BO7" s="90">
        <f t="shared" si="0"/>
        <v>31.899641577060933</v>
      </c>
      <c r="BP7" s="90">
        <f t="shared" si="1"/>
        <v>0.82191780821917804</v>
      </c>
    </row>
    <row r="8" spans="1:68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0">
        <v>285.49</v>
      </c>
      <c r="BK8" s="80">
        <v>290.22000000000003</v>
      </c>
      <c r="BL8" s="80">
        <v>295.67</v>
      </c>
      <c r="BM8" s="80">
        <v>300</v>
      </c>
      <c r="BN8" s="80">
        <v>325.07</v>
      </c>
      <c r="BO8" s="90">
        <f t="shared" si="0"/>
        <v>170.89166666666665</v>
      </c>
      <c r="BP8" s="90">
        <f t="shared" si="1"/>
        <v>8.3566666666666656</v>
      </c>
    </row>
    <row r="9" spans="1:68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0">
        <v>650</v>
      </c>
      <c r="BK9" s="80">
        <v>645.70000000000005</v>
      </c>
      <c r="BL9" s="80">
        <v>650.25</v>
      </c>
      <c r="BM9" s="80">
        <v>655.29999999999995</v>
      </c>
      <c r="BN9" s="80">
        <v>650.29999999999995</v>
      </c>
      <c r="BO9" s="90">
        <f t="shared" si="0"/>
        <v>66.743589743589737</v>
      </c>
      <c r="BP9" s="90">
        <f t="shared" si="1"/>
        <v>-0.76300930871356631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26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4">
        <v>255.1</v>
      </c>
      <c r="BK5" s="84">
        <v>260.27999999999997</v>
      </c>
      <c r="BL5" s="84">
        <v>270.3</v>
      </c>
      <c r="BM5" s="84">
        <v>276.2</v>
      </c>
      <c r="BN5" s="84">
        <v>290.67</v>
      </c>
      <c r="BO5" s="90">
        <f>(BN5-BB5)/BB5*100</f>
        <v>85.140127388535049</v>
      </c>
      <c r="BP5" s="90">
        <f>(BN5-BM5)/BM5*100</f>
        <v>5.2389572773352748</v>
      </c>
    </row>
    <row r="6" spans="1:68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3">
        <v>2080.23</v>
      </c>
      <c r="BK6" s="83">
        <v>2100.27</v>
      </c>
      <c r="BL6" s="83">
        <v>2180.1999999999998</v>
      </c>
      <c r="BM6" s="83">
        <v>2130.4499999999998</v>
      </c>
      <c r="BN6" s="83">
        <v>2153.1</v>
      </c>
      <c r="BO6" s="90">
        <f t="shared" ref="BO6:BO9" si="0">(BN6-BB6)/BB6*100</f>
        <v>23.741379310344822</v>
      </c>
      <c r="BP6" s="90">
        <f t="shared" ref="BP6:BP9" si="1">(BN6-BM6)/BM6*100</f>
        <v>1.0631556713370458</v>
      </c>
    </row>
    <row r="7" spans="1:68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3">
        <v>38000</v>
      </c>
      <c r="BK7" s="83">
        <v>38100</v>
      </c>
      <c r="BL7" s="83">
        <v>38400</v>
      </c>
      <c r="BM7" s="83">
        <v>38350</v>
      </c>
      <c r="BN7" s="83">
        <v>38500</v>
      </c>
      <c r="BO7" s="90">
        <f t="shared" si="0"/>
        <v>10</v>
      </c>
      <c r="BP7" s="90">
        <f t="shared" si="1"/>
        <v>0.39113428943937423</v>
      </c>
    </row>
    <row r="8" spans="1:68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2">
        <v>400</v>
      </c>
      <c r="BK8" s="82">
        <v>400</v>
      </c>
      <c r="BL8" s="82">
        <v>420.35</v>
      </c>
      <c r="BM8" s="82">
        <v>430.21</v>
      </c>
      <c r="BN8" s="82">
        <v>420.07</v>
      </c>
      <c r="BO8" s="90">
        <f t="shared" si="0"/>
        <v>64.733333333333334</v>
      </c>
      <c r="BP8" s="90">
        <f t="shared" si="1"/>
        <v>-2.3569884475023795</v>
      </c>
    </row>
    <row r="9" spans="1:68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2">
        <v>2280</v>
      </c>
      <c r="BK9" s="82">
        <v>2299.35</v>
      </c>
      <c r="BL9" s="82">
        <v>2285.67</v>
      </c>
      <c r="BM9" s="82">
        <v>2300</v>
      </c>
      <c r="BN9" s="82">
        <v>2295.25</v>
      </c>
      <c r="BO9" s="90">
        <f t="shared" si="0"/>
        <v>24.741847826086957</v>
      </c>
      <c r="BP9" s="90">
        <f t="shared" si="1"/>
        <v>-0.20652173913043476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P9"/>
  <sheetViews>
    <sheetView zoomScale="120" zoomScaleNormal="12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25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3">
        <v>280.89999999999998</v>
      </c>
      <c r="BK5" s="83">
        <v>297.62</v>
      </c>
      <c r="BL5" s="83">
        <v>305.10000000000002</v>
      </c>
      <c r="BM5" s="83">
        <v>325.2</v>
      </c>
      <c r="BN5" s="83">
        <v>359.3</v>
      </c>
      <c r="BO5" s="90">
        <f>(BN5-BB5)/BB5*100</f>
        <v>119.08536585365854</v>
      </c>
      <c r="BP5" s="90">
        <f>(BN5-BM5)/BM5*100</f>
        <v>10.485854858548594</v>
      </c>
    </row>
    <row r="6" spans="1:68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3">
        <v>3300</v>
      </c>
      <c r="BK6" s="83">
        <v>3350.6</v>
      </c>
      <c r="BL6" s="83">
        <v>3380.2</v>
      </c>
      <c r="BM6" s="83">
        <v>3340.3</v>
      </c>
      <c r="BN6" s="83">
        <v>3370.24</v>
      </c>
      <c r="BO6" s="90">
        <f t="shared" ref="BO6:BO9" si="0">(BN6-BB6)/BB6*100</f>
        <v>49.125663716814152</v>
      </c>
      <c r="BP6" s="90">
        <f t="shared" ref="BP6:BP9" si="1">(BN6-BM6)/BM6*100</f>
        <v>0.89632667724454684</v>
      </c>
    </row>
    <row r="7" spans="1:68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3">
        <v>33700</v>
      </c>
      <c r="BK7" s="83">
        <v>33600</v>
      </c>
      <c r="BL7" s="83">
        <v>33200</v>
      </c>
      <c r="BM7" s="83">
        <v>33500</v>
      </c>
      <c r="BN7" s="83">
        <v>33600</v>
      </c>
      <c r="BO7" s="90">
        <f t="shared" si="0"/>
        <v>49.333333333333336</v>
      </c>
      <c r="BP7" s="90">
        <f t="shared" si="1"/>
        <v>0.29850746268656719</v>
      </c>
    </row>
    <row r="8" spans="1:68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2">
        <v>160.5</v>
      </c>
      <c r="BK8" s="82">
        <v>164.88</v>
      </c>
      <c r="BL8" s="82">
        <v>170.35</v>
      </c>
      <c r="BM8" s="82">
        <v>168.4</v>
      </c>
      <c r="BN8" s="82">
        <v>170.15</v>
      </c>
      <c r="BO8" s="90">
        <f t="shared" si="0"/>
        <v>70.150000000000006</v>
      </c>
      <c r="BP8" s="90">
        <f t="shared" si="1"/>
        <v>1.0391923990498813</v>
      </c>
    </row>
    <row r="9" spans="1:68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2">
        <v>680.12</v>
      </c>
      <c r="BK9" s="82">
        <v>700</v>
      </c>
      <c r="BL9" s="82">
        <v>700</v>
      </c>
      <c r="BM9" s="82">
        <v>723.6</v>
      </c>
      <c r="BN9" s="82">
        <v>718.34</v>
      </c>
      <c r="BO9" s="90">
        <f t="shared" si="0"/>
        <v>45.119191919191927</v>
      </c>
      <c r="BP9" s="90">
        <f t="shared" si="1"/>
        <v>-0.72692095080154651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P9"/>
  <sheetViews>
    <sheetView zoomScale="120" zoomScaleNormal="12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24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3">
        <v>420.78</v>
      </c>
      <c r="BK5" s="83">
        <v>450.6</v>
      </c>
      <c r="BL5" s="83">
        <v>497.25</v>
      </c>
      <c r="BM5" s="83">
        <v>500.07</v>
      </c>
      <c r="BN5" s="83">
        <v>520.38</v>
      </c>
      <c r="BO5" s="90">
        <f>(BN5-BB5)/BB5*100</f>
        <v>100.14615384615384</v>
      </c>
      <c r="BP5" s="90">
        <f>(BN5-BM5)/BM5*100</f>
        <v>4.0614313996040563</v>
      </c>
    </row>
    <row r="6" spans="1:68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3">
        <v>2300.1</v>
      </c>
      <c r="BK6" s="83">
        <v>2330.21</v>
      </c>
      <c r="BL6" s="83">
        <v>2358.14</v>
      </c>
      <c r="BM6" s="83">
        <v>2352.15</v>
      </c>
      <c r="BN6" s="83">
        <v>2470.1</v>
      </c>
      <c r="BO6" s="90">
        <f t="shared" ref="BO6:BO9" si="0">(BN6-BB6)/BB6*100</f>
        <v>30.005263157894728</v>
      </c>
      <c r="BP6" s="90">
        <f t="shared" ref="BP6:BP9" si="1">(BN6-BM6)/BM6*100</f>
        <v>5.0145611461853967</v>
      </c>
    </row>
    <row r="7" spans="1:68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3">
        <v>35500</v>
      </c>
      <c r="BK7" s="83">
        <v>35500</v>
      </c>
      <c r="BL7" s="83">
        <v>35600</v>
      </c>
      <c r="BM7" s="83">
        <v>35700</v>
      </c>
      <c r="BN7" s="83">
        <v>35800</v>
      </c>
      <c r="BO7" s="90">
        <f t="shared" si="0"/>
        <v>32.592592592592595</v>
      </c>
      <c r="BP7" s="90">
        <f t="shared" si="1"/>
        <v>0.28011204481792717</v>
      </c>
    </row>
    <row r="8" spans="1:68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2">
        <v>400.8</v>
      </c>
      <c r="BK8" s="82">
        <v>436.2</v>
      </c>
      <c r="BL8" s="82">
        <v>420.15</v>
      </c>
      <c r="BM8" s="82">
        <v>430.55</v>
      </c>
      <c r="BN8" s="82">
        <v>445.17</v>
      </c>
      <c r="BO8" s="90">
        <f t="shared" si="0"/>
        <v>139.33870967741936</v>
      </c>
      <c r="BP8" s="90">
        <f t="shared" si="1"/>
        <v>3.3956567181512027</v>
      </c>
    </row>
    <row r="9" spans="1:68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2">
        <v>360</v>
      </c>
      <c r="BK9" s="82">
        <v>362.55</v>
      </c>
      <c r="BL9" s="82">
        <v>370.2</v>
      </c>
      <c r="BM9" s="82">
        <v>369.22</v>
      </c>
      <c r="BN9" s="82">
        <v>375.6</v>
      </c>
      <c r="BO9" s="90">
        <f t="shared" si="0"/>
        <v>15.925925925925933</v>
      </c>
      <c r="BP9" s="90">
        <f t="shared" si="1"/>
        <v>1.7279670657060815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P11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23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76">
        <v>347.2</v>
      </c>
      <c r="BK5" s="76">
        <v>352.05</v>
      </c>
      <c r="BL5" s="76">
        <v>390.06</v>
      </c>
      <c r="BM5" s="76">
        <v>397.55</v>
      </c>
      <c r="BN5" s="76">
        <v>406.2</v>
      </c>
      <c r="BO5" s="90">
        <f>(BN5-BB5)/BB5*100</f>
        <v>118.38709677419355</v>
      </c>
      <c r="BP5" s="90">
        <f>(BN5-BM5)/BM5*100</f>
        <v>2.1758269400075405</v>
      </c>
    </row>
    <row r="6" spans="1:68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3">
        <v>2000.6</v>
      </c>
      <c r="BK6" s="83">
        <v>1985.45</v>
      </c>
      <c r="BL6" s="83">
        <v>1990.73</v>
      </c>
      <c r="BM6" s="83">
        <v>2000.1</v>
      </c>
      <c r="BN6" s="83">
        <v>2008.7</v>
      </c>
      <c r="BO6" s="90">
        <f t="shared" ref="BO6:BO9" si="0">(BN6-BB6)/BB6*100</f>
        <v>49.3457249070632</v>
      </c>
      <c r="BP6" s="90">
        <f t="shared" ref="BP6:BP9" si="1">(BN6-BM6)/BM6*100</f>
        <v>0.42997850107495311</v>
      </c>
    </row>
    <row r="7" spans="1:68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3">
        <v>37200</v>
      </c>
      <c r="BK7" s="83">
        <v>37000</v>
      </c>
      <c r="BL7" s="83">
        <v>37120</v>
      </c>
      <c r="BM7" s="83">
        <v>37250</v>
      </c>
      <c r="BN7" s="83">
        <v>37400</v>
      </c>
      <c r="BO7" s="90">
        <f t="shared" si="0"/>
        <v>19.871794871794872</v>
      </c>
      <c r="BP7" s="90">
        <f t="shared" si="1"/>
        <v>0.40268456375838929</v>
      </c>
    </row>
    <row r="8" spans="1:68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2">
        <v>400.15</v>
      </c>
      <c r="BK8" s="82">
        <v>425.02</v>
      </c>
      <c r="BL8" s="82">
        <v>420.1</v>
      </c>
      <c r="BM8" s="82">
        <v>455.02</v>
      </c>
      <c r="BN8" s="82">
        <v>450.1</v>
      </c>
      <c r="BO8" s="90">
        <f t="shared" si="0"/>
        <v>100.93750000000001</v>
      </c>
      <c r="BP8" s="90">
        <f t="shared" si="1"/>
        <v>-1.0812711529163463</v>
      </c>
    </row>
    <row r="9" spans="1:68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2">
        <v>500</v>
      </c>
      <c r="BK9" s="82">
        <v>495.78</v>
      </c>
      <c r="BL9" s="82">
        <v>498.65</v>
      </c>
      <c r="BM9" s="82">
        <v>500</v>
      </c>
      <c r="BN9" s="82">
        <v>500</v>
      </c>
      <c r="BO9" s="90">
        <f t="shared" si="0"/>
        <v>28.865979381443296</v>
      </c>
      <c r="BP9" s="90">
        <f t="shared" si="1"/>
        <v>0</v>
      </c>
    </row>
    <row r="11" spans="1:68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P12"/>
  <sheetViews>
    <sheetView zoomScale="120" zoomScaleNormal="120" workbookViewId="0">
      <pane xSplit="1" topLeftCell="BC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18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3">
        <v>600</v>
      </c>
      <c r="BK5" s="83">
        <v>620.15</v>
      </c>
      <c r="BL5" s="83">
        <v>618.23</v>
      </c>
      <c r="BM5" s="83">
        <v>620.35</v>
      </c>
      <c r="BN5" s="83">
        <v>643.1</v>
      </c>
      <c r="BO5" s="90">
        <f>(BN5-BB5)/BB5*100</f>
        <v>47.839080459770123</v>
      </c>
      <c r="BP5" s="90">
        <f>(BN5-BM5)/BM5*100</f>
        <v>3.6672845974046906</v>
      </c>
    </row>
    <row r="6" spans="1:68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3">
        <v>1840.6</v>
      </c>
      <c r="BK6" s="83">
        <v>1915.03</v>
      </c>
      <c r="BL6" s="83">
        <v>1935.2</v>
      </c>
      <c r="BM6" s="83">
        <v>1937.6</v>
      </c>
      <c r="BN6" s="83">
        <v>1975.24</v>
      </c>
      <c r="BO6" s="90">
        <f t="shared" ref="BO6:BO9" si="0">(BN6-BB6)/BB6*100</f>
        <v>55.530708661417329</v>
      </c>
      <c r="BP6" s="90">
        <f t="shared" ref="BP6:BP9" si="1">(BN6-BM6)/BM6*100</f>
        <v>1.9426094137076848</v>
      </c>
    </row>
    <row r="7" spans="1:68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76">
        <v>36500</v>
      </c>
      <c r="BK7" s="76">
        <v>36550</v>
      </c>
      <c r="BL7" s="76">
        <v>36500</v>
      </c>
      <c r="BM7" s="76">
        <v>36450</v>
      </c>
      <c r="BN7" s="76">
        <v>36500</v>
      </c>
      <c r="BO7" s="90">
        <f t="shared" si="0"/>
        <v>12.307692307692308</v>
      </c>
      <c r="BP7" s="90">
        <f t="shared" si="1"/>
        <v>0.1371742112482853</v>
      </c>
    </row>
    <row r="8" spans="1:68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77">
        <v>190.7</v>
      </c>
      <c r="BK8" s="77">
        <v>197.25</v>
      </c>
      <c r="BL8" s="77">
        <v>198.67</v>
      </c>
      <c r="BM8" s="77">
        <v>200</v>
      </c>
      <c r="BN8" s="77">
        <v>200</v>
      </c>
      <c r="BO8" s="90">
        <f t="shared" si="0"/>
        <v>85.18518518518519</v>
      </c>
      <c r="BP8" s="90">
        <f t="shared" si="1"/>
        <v>0</v>
      </c>
    </row>
    <row r="9" spans="1:68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77">
        <v>600</v>
      </c>
      <c r="BK9" s="77">
        <v>620.29999999999995</v>
      </c>
      <c r="BL9" s="77">
        <v>650.47</v>
      </c>
      <c r="BM9" s="77">
        <v>654.12</v>
      </c>
      <c r="BN9" s="77">
        <v>655.07000000000005</v>
      </c>
      <c r="BO9" s="90">
        <f t="shared" si="0"/>
        <v>69.268733850129223</v>
      </c>
      <c r="BP9" s="90">
        <f t="shared" si="1"/>
        <v>0.14523329052773887</v>
      </c>
    </row>
    <row r="10" spans="1:68" x14ac:dyDescent="0.25">
      <c r="AM10" s="64"/>
      <c r="AN10" s="65"/>
    </row>
    <row r="11" spans="1:68" x14ac:dyDescent="0.25">
      <c r="AM11" s="64"/>
      <c r="AN11" s="65"/>
    </row>
    <row r="12" spans="1:68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9"/>
  <sheetViews>
    <sheetView zoomScale="130" zoomScaleNormal="130" workbookViewId="0">
      <pane xSplit="1" topLeftCell="BF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8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3">
        <v>372.06</v>
      </c>
      <c r="BK5" s="83">
        <v>386.14</v>
      </c>
      <c r="BL5" s="83">
        <v>395.37</v>
      </c>
      <c r="BM5" s="83">
        <v>425.02</v>
      </c>
      <c r="BN5" s="83">
        <v>440.1</v>
      </c>
      <c r="BO5" s="90">
        <f>(BN5-BB5)/BB5*100</f>
        <v>54.421052631578959</v>
      </c>
      <c r="BP5" s="90">
        <f>(BN5-BM5)/BM5*100</f>
        <v>3.5480683261964243</v>
      </c>
    </row>
    <row r="6" spans="1:68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3">
        <v>1764.97</v>
      </c>
      <c r="BK6" s="83">
        <v>1800.35</v>
      </c>
      <c r="BL6" s="83">
        <v>1860.25</v>
      </c>
      <c r="BM6" s="83">
        <v>1855</v>
      </c>
      <c r="BN6" s="83">
        <v>1896.3</v>
      </c>
      <c r="BO6" s="90">
        <f t="shared" ref="BO6:BO9" si="0">(BN6-BB6)/BB6*100</f>
        <v>30.419532324621727</v>
      </c>
      <c r="BP6" s="90">
        <f t="shared" ref="BP6:BP9" si="1">(BN6-BM6)/BM6*100</f>
        <v>2.2264150943396199</v>
      </c>
    </row>
    <row r="7" spans="1:68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3">
        <v>32450</v>
      </c>
      <c r="BK7" s="83">
        <v>32500</v>
      </c>
      <c r="BL7" s="83">
        <v>32700</v>
      </c>
      <c r="BM7" s="83">
        <v>32750</v>
      </c>
      <c r="BN7" s="83">
        <v>32600</v>
      </c>
      <c r="BO7" s="90">
        <f t="shared" si="0"/>
        <v>18.545454545454547</v>
      </c>
      <c r="BP7" s="90">
        <f t="shared" si="1"/>
        <v>-0.45801526717557256</v>
      </c>
    </row>
    <row r="8" spans="1:68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2">
        <v>181.24</v>
      </c>
      <c r="BK8" s="82">
        <v>180.5</v>
      </c>
      <c r="BL8" s="82">
        <v>194.45</v>
      </c>
      <c r="BM8" s="82">
        <v>200</v>
      </c>
      <c r="BN8" s="82">
        <v>207.45</v>
      </c>
      <c r="BO8" s="90">
        <f t="shared" si="0"/>
        <v>97.571428571428569</v>
      </c>
      <c r="BP8" s="90">
        <f t="shared" si="1"/>
        <v>3.7249999999999943</v>
      </c>
    </row>
    <row r="9" spans="1:68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2">
        <v>1050.31</v>
      </c>
      <c r="BK9" s="82">
        <v>1075.2</v>
      </c>
      <c r="BL9" s="82">
        <v>1100.8599999999999</v>
      </c>
      <c r="BM9" s="82">
        <v>1105.6400000000001</v>
      </c>
      <c r="BN9" s="82">
        <v>1157.25</v>
      </c>
      <c r="BO9" s="90">
        <f t="shared" si="0"/>
        <v>28.86971046770601</v>
      </c>
      <c r="BP9" s="90">
        <f t="shared" si="1"/>
        <v>4.6678846640859497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9"/>
  <sheetViews>
    <sheetView zoomScale="130" zoomScaleNormal="13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ht="12" customHeight="1" x14ac:dyDescent="0.25">
      <c r="C3" t="s">
        <v>9</v>
      </c>
      <c r="BO3" s="89" t="s">
        <v>43</v>
      </c>
      <c r="BP3" s="89" t="s">
        <v>44</v>
      </c>
    </row>
    <row r="4" spans="1:68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3">
        <v>250.87</v>
      </c>
      <c r="BK5" s="83">
        <v>280.41000000000003</v>
      </c>
      <c r="BL5" s="83">
        <v>276.48</v>
      </c>
      <c r="BM5" s="83">
        <v>283.20999999999998</v>
      </c>
      <c r="BN5" s="83">
        <v>298.24</v>
      </c>
      <c r="BO5" s="90">
        <f>(BN5-BB5)/BB5*100</f>
        <v>60.344086021505383</v>
      </c>
      <c r="BP5" s="90">
        <f>(BN5-BM5)/BM5*100</f>
        <v>5.3070159951979203</v>
      </c>
    </row>
    <row r="6" spans="1:68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76">
        <v>2210.5500000000002</v>
      </c>
      <c r="BK6" s="76">
        <v>2100.66</v>
      </c>
      <c r="BL6" s="76">
        <v>2230.0700000000002</v>
      </c>
      <c r="BM6" s="76">
        <v>2215.48</v>
      </c>
      <c r="BN6" s="76">
        <v>2263.04</v>
      </c>
      <c r="BO6" s="90">
        <f t="shared" ref="BO6:BO9" si="0">(BN6-BB6)/BB6*100</f>
        <v>38.412232415902139</v>
      </c>
      <c r="BP6" s="90">
        <f t="shared" ref="BP6:BP9" si="1">(BN6-BM6)/BM6*100</f>
        <v>2.1467131276292246</v>
      </c>
    </row>
    <row r="7" spans="1:68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76">
        <v>38600</v>
      </c>
      <c r="BK7" s="76">
        <v>38500</v>
      </c>
      <c r="BL7" s="76">
        <v>38600</v>
      </c>
      <c r="BM7" s="76">
        <v>38650</v>
      </c>
      <c r="BN7" s="76">
        <v>38500</v>
      </c>
      <c r="BO7" s="90">
        <f t="shared" si="0"/>
        <v>14.074074074074074</v>
      </c>
      <c r="BP7" s="90">
        <f t="shared" si="1"/>
        <v>-0.38809831824062097</v>
      </c>
    </row>
    <row r="8" spans="1:68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77">
        <v>187.41</v>
      </c>
      <c r="BK8" s="77">
        <v>190.87</v>
      </c>
      <c r="BL8" s="77">
        <v>200.17</v>
      </c>
      <c r="BM8" s="77">
        <v>217.2</v>
      </c>
      <c r="BN8" s="77">
        <v>220.15</v>
      </c>
      <c r="BO8" s="90">
        <f t="shared" si="0"/>
        <v>66.780303030303031</v>
      </c>
      <c r="BP8" s="90">
        <f t="shared" si="1"/>
        <v>1.35819521178638</v>
      </c>
    </row>
    <row r="9" spans="1:68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77">
        <v>630.9</v>
      </c>
      <c r="BK9" s="77">
        <v>640.32000000000005</v>
      </c>
      <c r="BL9" s="77">
        <v>650.29999999999995</v>
      </c>
      <c r="BM9" s="77">
        <v>655.78</v>
      </c>
      <c r="BN9" s="77">
        <v>650.45000000000005</v>
      </c>
      <c r="BO9" s="90">
        <f t="shared" si="0"/>
        <v>42.330415754923422</v>
      </c>
      <c r="BP9" s="90">
        <f t="shared" si="1"/>
        <v>-0.81277257616882603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9"/>
  <sheetViews>
    <sheetView zoomScale="130" zoomScaleNormal="13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10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78">
        <v>522.75</v>
      </c>
      <c r="BK5" s="78">
        <v>530.1</v>
      </c>
      <c r="BL5" s="78">
        <v>597.14</v>
      </c>
      <c r="BM5" s="78">
        <v>600.35</v>
      </c>
      <c r="BN5" s="78">
        <v>599.54999999999995</v>
      </c>
      <c r="BO5" s="90">
        <f>(BN5-BB5)/BB5*100</f>
        <v>361.19230769230768</v>
      </c>
      <c r="BP5" s="90">
        <f>(BN5-BM5)/BM5*100</f>
        <v>-0.13325560089948665</v>
      </c>
    </row>
    <row r="6" spans="1:68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3">
        <v>1640.2</v>
      </c>
      <c r="BK6" s="83">
        <v>1690.8</v>
      </c>
      <c r="BL6" s="83">
        <v>1725.35</v>
      </c>
      <c r="BM6" s="83">
        <v>1782.12</v>
      </c>
      <c r="BN6" s="83">
        <v>1800.06</v>
      </c>
      <c r="BO6" s="90">
        <f t="shared" ref="BO6:BO9" si="0">(BN6-BB6)/BB6*100</f>
        <v>48.15308641975308</v>
      </c>
      <c r="BP6" s="90">
        <f t="shared" ref="BP6:BP9" si="1">(BN6-BM6)/BM6*100</f>
        <v>1.0066662177631167</v>
      </c>
    </row>
    <row r="7" spans="1:68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3">
        <v>38400</v>
      </c>
      <c r="BK7" s="83">
        <v>38400</v>
      </c>
      <c r="BL7" s="83">
        <v>38450</v>
      </c>
      <c r="BM7" s="83">
        <v>38550</v>
      </c>
      <c r="BN7" s="83">
        <v>38600</v>
      </c>
      <c r="BO7" s="90">
        <f t="shared" si="0"/>
        <v>13.529411764705882</v>
      </c>
      <c r="BP7" s="90">
        <f t="shared" si="1"/>
        <v>0.12970168612191957</v>
      </c>
    </row>
    <row r="8" spans="1:68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2">
        <v>182.45</v>
      </c>
      <c r="BK8" s="82">
        <v>186.75</v>
      </c>
      <c r="BL8" s="82">
        <v>185.2</v>
      </c>
      <c r="BM8" s="82">
        <v>190.3</v>
      </c>
      <c r="BN8" s="82">
        <v>200.31</v>
      </c>
      <c r="BO8" s="90">
        <f t="shared" si="0"/>
        <v>69.754237288135585</v>
      </c>
      <c r="BP8" s="90">
        <f t="shared" si="1"/>
        <v>5.2601156069364112</v>
      </c>
    </row>
    <row r="9" spans="1:68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2">
        <v>700</v>
      </c>
      <c r="BK9" s="82">
        <v>710</v>
      </c>
      <c r="BL9" s="82">
        <v>700</v>
      </c>
      <c r="BM9" s="82">
        <v>725.84</v>
      </c>
      <c r="BN9" s="82">
        <v>720.82</v>
      </c>
      <c r="BO9" s="90">
        <f t="shared" si="0"/>
        <v>41.337254901960797</v>
      </c>
      <c r="BP9" s="90">
        <f t="shared" si="1"/>
        <v>-0.69161247657885783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P9"/>
  <sheetViews>
    <sheetView zoomScale="130" zoomScaleNormal="130" workbookViewId="0">
      <pane xSplit="1" topLeftCell="BD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22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3">
        <v>332.75</v>
      </c>
      <c r="BK5" s="83">
        <v>345.01</v>
      </c>
      <c r="BL5" s="83">
        <v>348.66</v>
      </c>
      <c r="BM5" s="83">
        <v>351.23</v>
      </c>
      <c r="BN5" s="83">
        <v>358.37</v>
      </c>
      <c r="BO5" s="90">
        <f>(BN5-BB5)/BB5*100</f>
        <v>44.50403225806452</v>
      </c>
      <c r="BP5" s="90">
        <f>(BN5-BM5)/BM5*100</f>
        <v>2.0328559633288688</v>
      </c>
    </row>
    <row r="6" spans="1:68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3">
        <v>1600.45</v>
      </c>
      <c r="BK6" s="83">
        <v>1650.32</v>
      </c>
      <c r="BL6" s="83">
        <v>1700.19</v>
      </c>
      <c r="BM6" s="83">
        <v>1764.55</v>
      </c>
      <c r="BN6" s="83">
        <v>1780.22</v>
      </c>
      <c r="BO6" s="90">
        <f t="shared" ref="BO6:BO9" si="0">(BN6-BB6)/BB6*100</f>
        <v>45.919672131147543</v>
      </c>
      <c r="BP6" s="90">
        <f t="shared" ref="BP6:BP9" si="1">(BN6-BM6)/BM6*100</f>
        <v>0.88804511065144509</v>
      </c>
    </row>
    <row r="7" spans="1:68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77">
        <v>38200</v>
      </c>
      <c r="BK7" s="77">
        <v>38500</v>
      </c>
      <c r="BL7" s="77">
        <v>38000</v>
      </c>
      <c r="BM7" s="77">
        <v>37000</v>
      </c>
      <c r="BN7" s="77">
        <v>37500</v>
      </c>
      <c r="BO7" s="90">
        <f t="shared" si="0"/>
        <v>15.74074074074074</v>
      </c>
      <c r="BP7" s="90">
        <f t="shared" si="1"/>
        <v>1.3513513513513513</v>
      </c>
    </row>
    <row r="8" spans="1:68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77">
        <v>357.26</v>
      </c>
      <c r="BK8" s="77">
        <v>360</v>
      </c>
      <c r="BL8" s="77">
        <v>365.8</v>
      </c>
      <c r="BM8" s="77">
        <v>364.12</v>
      </c>
      <c r="BN8" s="77">
        <v>375.46</v>
      </c>
      <c r="BO8" s="90">
        <f t="shared" si="0"/>
        <v>73.023041474654377</v>
      </c>
      <c r="BP8" s="90">
        <f t="shared" si="1"/>
        <v>3.1143579039876896</v>
      </c>
    </row>
    <row r="9" spans="1:68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>
        <v>2200.1</v>
      </c>
      <c r="BK9" s="77">
        <v>2258.4899999999998</v>
      </c>
      <c r="BL9" s="77">
        <v>2300.8000000000002</v>
      </c>
      <c r="BM9" s="77">
        <v>2358.6</v>
      </c>
      <c r="BN9" s="77">
        <v>2386.42</v>
      </c>
      <c r="BO9" s="90">
        <f t="shared" si="0"/>
        <v>24.292708333333337</v>
      </c>
      <c r="BP9" s="90">
        <f t="shared" si="1"/>
        <v>1.1795132705842517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P18"/>
  <sheetViews>
    <sheetView zoomScale="140" zoomScaleNormal="140" workbookViewId="0">
      <pane xSplit="1" topLeftCell="BF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11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3">
        <v>270.23</v>
      </c>
      <c r="BK5" s="83">
        <v>276.3</v>
      </c>
      <c r="BL5" s="83">
        <v>289.27</v>
      </c>
      <c r="BM5" s="83">
        <v>295.10000000000002</v>
      </c>
      <c r="BN5" s="83">
        <v>300.07</v>
      </c>
      <c r="BO5" s="90">
        <f>(BN5-BB5)/BB5*100</f>
        <v>56.286458333333336</v>
      </c>
      <c r="BP5" s="90">
        <f>(BN5-BM5)/BM5*100</f>
        <v>1.6841748559810132</v>
      </c>
    </row>
    <row r="6" spans="1:68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3">
        <v>2250.87</v>
      </c>
      <c r="BK6" s="83">
        <v>2292.15</v>
      </c>
      <c r="BL6" s="83">
        <v>2300.7399999999998</v>
      </c>
      <c r="BM6" s="83">
        <v>2235.0500000000002</v>
      </c>
      <c r="BN6" s="83">
        <v>2258.23</v>
      </c>
      <c r="BO6" s="90">
        <f t="shared" ref="BO6:BO9" si="0">(BN6-BB6)/BB6*100</f>
        <v>2.0438319023949396</v>
      </c>
      <c r="BP6" s="90">
        <f t="shared" ref="BP6:BP9" si="1">(BN6-BM6)/BM6*100</f>
        <v>1.0371132636853688</v>
      </c>
    </row>
    <row r="7" spans="1:68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76">
        <v>35500</v>
      </c>
      <c r="BK7" s="76">
        <v>35600</v>
      </c>
      <c r="BL7" s="76">
        <v>35400</v>
      </c>
      <c r="BM7" s="76">
        <v>35500</v>
      </c>
      <c r="BN7" s="76">
        <v>35700</v>
      </c>
      <c r="BO7" s="90">
        <f t="shared" si="0"/>
        <v>10.526315789473683</v>
      </c>
      <c r="BP7" s="90">
        <f t="shared" si="1"/>
        <v>0.56338028169014087</v>
      </c>
    </row>
    <row r="8" spans="1:68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77">
        <v>350.4</v>
      </c>
      <c r="BK8" s="77">
        <v>348.77</v>
      </c>
      <c r="BL8" s="77">
        <v>350.39</v>
      </c>
      <c r="BM8" s="77">
        <v>360.24</v>
      </c>
      <c r="BN8" s="77">
        <v>368.15</v>
      </c>
      <c r="BO8" s="90">
        <f t="shared" si="0"/>
        <v>84.074999999999989</v>
      </c>
      <c r="BP8" s="90">
        <f t="shared" si="1"/>
        <v>2.1957583833000132</v>
      </c>
    </row>
    <row r="9" spans="1:68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77">
        <v>670.48</v>
      </c>
      <c r="BK9" s="77">
        <v>685.1</v>
      </c>
      <c r="BL9" s="77">
        <v>697.2</v>
      </c>
      <c r="BM9" s="77">
        <v>700.5</v>
      </c>
      <c r="BN9" s="77">
        <v>690.5</v>
      </c>
      <c r="BO9" s="90">
        <f t="shared" si="0"/>
        <v>33.301158301158303</v>
      </c>
      <c r="BP9" s="90">
        <f t="shared" si="1"/>
        <v>-1.4275517487508922</v>
      </c>
    </row>
    <row r="11" spans="1:68" x14ac:dyDescent="0.25">
      <c r="AE11" s="7"/>
    </row>
    <row r="12" spans="1:68" x14ac:dyDescent="0.25">
      <c r="AE12" s="7"/>
    </row>
    <row r="13" spans="1:68" x14ac:dyDescent="0.25">
      <c r="AE13" s="55"/>
    </row>
    <row r="14" spans="1:68" x14ac:dyDescent="0.25">
      <c r="AE14" s="7"/>
    </row>
    <row r="15" spans="1:68" x14ac:dyDescent="0.25">
      <c r="R15" s="28"/>
      <c r="AE15" s="7"/>
    </row>
    <row r="16" spans="1:68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P14"/>
  <sheetViews>
    <sheetView zoomScale="130" zoomScaleNormal="130" workbookViewId="0">
      <pane xSplit="1" topLeftCell="BE1" activePane="topRight" state="frozen"/>
      <selection activeCell="BO1" sqref="BO1:BP9"/>
      <selection pane="topRight" activeCell="BO1" sqref="BO1:BP9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6" width="9.28515625" bestFit="1" customWidth="1"/>
  </cols>
  <sheetData>
    <row r="1" spans="1:68" x14ac:dyDescent="0.25">
      <c r="BO1" s="87"/>
      <c r="BP1" s="87"/>
    </row>
    <row r="2" spans="1:68" x14ac:dyDescent="0.25">
      <c r="BO2" s="88"/>
      <c r="BP2" s="88"/>
    </row>
    <row r="3" spans="1:68" x14ac:dyDescent="0.25">
      <c r="C3" t="s">
        <v>12</v>
      </c>
      <c r="BO3" s="89" t="s">
        <v>43</v>
      </c>
      <c r="BP3" s="89" t="s">
        <v>44</v>
      </c>
    </row>
    <row r="4" spans="1:68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5">
        <v>44317</v>
      </c>
      <c r="BO4" s="89"/>
      <c r="BP4" s="89"/>
    </row>
    <row r="5" spans="1:68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3">
        <v>240.79</v>
      </c>
      <c r="BK5" s="83">
        <v>250.72</v>
      </c>
      <c r="BL5" s="83">
        <v>258.14</v>
      </c>
      <c r="BM5" s="83">
        <v>263.45</v>
      </c>
      <c r="BN5" s="83">
        <v>269.77</v>
      </c>
      <c r="BO5" s="90">
        <f>(BN5-BB5)/BB5*100</f>
        <v>68.606249999999989</v>
      </c>
      <c r="BP5" s="90">
        <f>(BN5-BM5)/BM5*100</f>
        <v>2.3989371797304968</v>
      </c>
    </row>
    <row r="6" spans="1:68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3">
        <v>3000</v>
      </c>
      <c r="BK6" s="83">
        <v>2950</v>
      </c>
      <c r="BL6" s="83">
        <v>2980.31</v>
      </c>
      <c r="BM6" s="83">
        <v>2997.3</v>
      </c>
      <c r="BN6" s="83">
        <v>3005.7</v>
      </c>
      <c r="BO6" s="90">
        <f t="shared" ref="BO6:BO9" si="0">(BN6-BB6)/BB6*100</f>
        <v>13.852272727272721</v>
      </c>
      <c r="BP6" s="90">
        <f t="shared" ref="BP6:BP9" si="1">(BN6-BM6)/BM6*100</f>
        <v>0.28025222700429175</v>
      </c>
    </row>
    <row r="7" spans="1:68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3">
        <v>37450</v>
      </c>
      <c r="BK7" s="83">
        <v>37500</v>
      </c>
      <c r="BL7" s="83">
        <v>37450</v>
      </c>
      <c r="BM7" s="83">
        <v>37650</v>
      </c>
      <c r="BN7" s="83">
        <v>37600</v>
      </c>
      <c r="BO7" s="90">
        <f t="shared" si="0"/>
        <v>17.5</v>
      </c>
      <c r="BP7" s="90">
        <f t="shared" si="1"/>
        <v>-0.13280212483399734</v>
      </c>
    </row>
    <row r="8" spans="1:68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2">
        <v>254.88</v>
      </c>
      <c r="BK8" s="82">
        <v>265.01</v>
      </c>
      <c r="BL8" s="82">
        <v>268.45</v>
      </c>
      <c r="BM8" s="82">
        <v>250.9</v>
      </c>
      <c r="BN8" s="82">
        <v>254.65</v>
      </c>
      <c r="BO8" s="90">
        <f t="shared" si="0"/>
        <v>112.20833333333333</v>
      </c>
      <c r="BP8" s="90">
        <f t="shared" si="1"/>
        <v>1.4946193702670387</v>
      </c>
    </row>
    <row r="9" spans="1:68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2">
        <v>245.1</v>
      </c>
      <c r="BK9" s="82">
        <v>240.55</v>
      </c>
      <c r="BL9" s="82">
        <v>250.3</v>
      </c>
      <c r="BM9" s="82">
        <v>260.14</v>
      </c>
      <c r="BN9" s="82">
        <v>263.85000000000002</v>
      </c>
      <c r="BO9" s="90">
        <f t="shared" si="0"/>
        <v>96.902985074626883</v>
      </c>
      <c r="BP9" s="90">
        <f t="shared" si="1"/>
        <v>1.4261551472284295</v>
      </c>
    </row>
    <row r="11" spans="1:68" x14ac:dyDescent="0.25">
      <c r="T11" s="28"/>
    </row>
    <row r="12" spans="1:68" x14ac:dyDescent="0.25">
      <c r="T12" s="28"/>
    </row>
    <row r="13" spans="1:68" x14ac:dyDescent="0.25">
      <c r="T13" s="28"/>
    </row>
    <row r="14" spans="1:68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2021-06-15T13:37:58Z</dcterms:modified>
</cp:coreProperties>
</file>